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0" yWindow="120" windowWidth="19020" windowHeight="12660"/>
  </bookViews>
  <sheets>
    <sheet name="стр.1_4" sheetId="4" r:id="rId1"/>
    <sheet name="стр.5_6" sheetId="5" r:id="rId2"/>
    <sheet name="Лист1" sheetId="6" r:id="rId3"/>
  </sheets>
  <definedNames>
    <definedName name="TABLE" localSheetId="0">стр.1_4!#REF!</definedName>
    <definedName name="TABLE" localSheetId="1">стр.5_6!#REF!</definedName>
    <definedName name="TABLE_2" localSheetId="0">стр.1_4!#REF!</definedName>
    <definedName name="TABLE_2" localSheetId="1">стр.5_6!#REF!</definedName>
    <definedName name="_xlnm.Print_Titles" localSheetId="0">стр.1_4!$24:$27</definedName>
    <definedName name="_xlnm.Print_Titles" localSheetId="1">стр.5_6!$3:$6</definedName>
    <definedName name="_xlnm.Print_Area" localSheetId="0">стр.1_4!$A$1:$FE$105</definedName>
    <definedName name="_xlnm.Print_Area" localSheetId="1">стр.5_6!$A$1:$FE$52</definedName>
  </definedNames>
  <calcPr calcId="144525" iterate="1"/>
</workbook>
</file>

<file path=xl/calcChain.xml><?xml version="1.0" encoding="utf-8"?>
<calcChain xmlns="http://schemas.openxmlformats.org/spreadsheetml/2006/main">
  <c r="EF44" i="4" l="1"/>
  <c r="DS44" i="4"/>
  <c r="EF86" i="4"/>
  <c r="DS86" i="4"/>
  <c r="DF86" i="4"/>
  <c r="DF44" i="4"/>
  <c r="DF70" i="4"/>
  <c r="EF34" i="4"/>
  <c r="EF30" i="4" s="1"/>
  <c r="DS34" i="4"/>
  <c r="DF34" i="4"/>
  <c r="EF22" i="5"/>
  <c r="DS22" i="5"/>
  <c r="DF22" i="5"/>
  <c r="DF61" i="4"/>
  <c r="DS61" i="4"/>
  <c r="EF61" i="4"/>
  <c r="DS30" i="4" l="1"/>
  <c r="DF30" i="4"/>
  <c r="EF12" i="5"/>
  <c r="DS12" i="5"/>
  <c r="DF12" i="5"/>
  <c r="EF15" i="5" l="1"/>
  <c r="EF11" i="5" s="1"/>
  <c r="DS15" i="5"/>
  <c r="DS11" i="5" s="1"/>
  <c r="DF15" i="5"/>
  <c r="DF11" i="5" s="1"/>
  <c r="DF28" i="5" s="1"/>
  <c r="DS76" i="4"/>
  <c r="DS56" i="4" s="1"/>
  <c r="EF76" i="4"/>
  <c r="EF56" i="4" s="1"/>
  <c r="DF76" i="4"/>
  <c r="DF56" i="4" s="1"/>
  <c r="EF7" i="5" l="1"/>
  <c r="EF28" i="5"/>
  <c r="DS7" i="5"/>
  <c r="DS28" i="5"/>
  <c r="DF7" i="5"/>
</calcChain>
</file>

<file path=xl/sharedStrings.xml><?xml version="1.0" encoding="utf-8"?>
<sst xmlns="http://schemas.openxmlformats.org/spreadsheetml/2006/main" count="423" uniqueCount="293">
  <si>
    <t>Наименование показателя</t>
  </si>
  <si>
    <t>Код строки</t>
  </si>
  <si>
    <r>
      <t xml:space="preserve">Код по бюджетной классификации Российской Федерации </t>
    </r>
    <r>
      <rPr>
        <vertAlign val="superscript"/>
        <sz val="8"/>
        <rFont val="Times New Roman"/>
        <family val="1"/>
        <charset val="204"/>
      </rPr>
      <t>3</t>
    </r>
  </si>
  <si>
    <r>
      <t xml:space="preserve">Аналитический код </t>
    </r>
    <r>
      <rPr>
        <vertAlign val="superscript"/>
        <sz val="8"/>
        <rFont val="Times New Roman"/>
        <family val="1"/>
        <charset val="204"/>
      </rPr>
      <t>4</t>
    </r>
  </si>
  <si>
    <t>на 20</t>
  </si>
  <si>
    <t xml:space="preserve"> г.</t>
  </si>
  <si>
    <t>текущий финансовый год</t>
  </si>
  <si>
    <t>первый год планового периода</t>
  </si>
  <si>
    <t>второй год планового периода</t>
  </si>
  <si>
    <t>за пределами планового периода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</si>
  <si>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</si>
  <si>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</si>
  <si>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</si>
  <si>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</si>
  <si>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</si>
  <si>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</si>
  <si>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</si>
  <si>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</si>
  <si>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</si>
  <si>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(наименование должности уполномоченного лица)</t>
  </si>
  <si>
    <t>(наименование органа - учредителя (учреждения)</t>
  </si>
  <si>
    <t>(подпись)</t>
  </si>
  <si>
    <t>(расшифровка подписи)</t>
  </si>
  <si>
    <t>"</t>
  </si>
  <si>
    <t>Утверждаю</t>
  </si>
  <si>
    <t>Коды</t>
  </si>
  <si>
    <t>План финансово-хозяйственной деятельности на 20</t>
  </si>
  <si>
    <t>(на 20</t>
  </si>
  <si>
    <t>г. и плановый период 20</t>
  </si>
  <si>
    <t>и 20</t>
  </si>
  <si>
    <r>
      <t xml:space="preserve"> годов </t>
    </r>
    <r>
      <rPr>
        <b/>
        <vertAlign val="superscript"/>
        <sz val="9"/>
        <rFont val="Times New Roman"/>
        <family val="1"/>
        <charset val="204"/>
      </rPr>
      <t>1</t>
    </r>
    <r>
      <rPr>
        <b/>
        <sz val="9"/>
        <rFont val="Times New Roman"/>
        <family val="1"/>
        <charset val="204"/>
      </rPr>
      <t>)</t>
    </r>
  </si>
  <si>
    <t>Дата</t>
  </si>
  <si>
    <t>по Сводному реестру</t>
  </si>
  <si>
    <t>глава по БК</t>
  </si>
  <si>
    <t>Орган, осуществляющий</t>
  </si>
  <si>
    <t>функции и полномочия учредителя</t>
  </si>
  <si>
    <t>ИНН</t>
  </si>
  <si>
    <t>КПП</t>
  </si>
  <si>
    <t>по ОКЕИ</t>
  </si>
  <si>
    <t>383</t>
  </si>
  <si>
    <t>Учреждение</t>
  </si>
  <si>
    <t>Единица измерения: руб.</t>
  </si>
  <si>
    <t>от "</t>
  </si>
  <si>
    <r>
      <t xml:space="preserve"> г.</t>
    </r>
    <r>
      <rPr>
        <vertAlign val="superscript"/>
        <sz val="8"/>
        <rFont val="Times New Roman"/>
        <family val="1"/>
        <charset val="204"/>
      </rPr>
      <t>2</t>
    </r>
  </si>
  <si>
    <t>Раздел 1. Поступления и выплаты</t>
  </si>
  <si>
    <r>
      <t xml:space="preserve">Остаток средств на начало текущего финансового года </t>
    </r>
    <r>
      <rPr>
        <vertAlign val="superscript"/>
        <sz val="8"/>
        <rFont val="Times New Roman"/>
        <family val="1"/>
        <charset val="204"/>
      </rPr>
      <t>5</t>
    </r>
  </si>
  <si>
    <t>0001</t>
  </si>
  <si>
    <t>х</t>
  </si>
  <si>
    <r>
      <t xml:space="preserve">Остаток средств на конец текущего финансового года </t>
    </r>
    <r>
      <rPr>
        <vertAlign val="superscript"/>
        <sz val="8"/>
        <rFont val="Times New Roman"/>
        <family val="1"/>
        <charset val="204"/>
      </rPr>
      <t>5</t>
    </r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</si>
  <si>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</si>
  <si>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</si>
  <si>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</si>
  <si>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</si>
  <si>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</si>
  <si>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</si>
  <si>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</t>
  </si>
  <si>
    <t>1110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</si>
  <si>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</si>
  <si>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</si>
  <si>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</si>
  <si>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</si>
  <si>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</si>
  <si>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1220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</si>
  <si>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</si>
  <si>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</si>
  <si>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</si>
  <si>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</si>
  <si>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</si>
  <si>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</si>
  <si>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</si>
  <si>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</si>
  <si>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</si>
  <si>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</si>
  <si>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</si>
  <si>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целевые субсидии</t>
  </si>
  <si>
    <t>1510</t>
  </si>
  <si>
    <t>субсидии на осуществление капитальных вложений</t>
  </si>
  <si>
    <t>1520</t>
  </si>
  <si>
    <t>доходы от операций с активами, всего</t>
  </si>
  <si>
    <t>1900</t>
  </si>
  <si>
    <r>
      <t xml:space="preserve">прочие поступления, всего </t>
    </r>
    <r>
      <rPr>
        <vertAlign val="superscript"/>
        <sz val="8"/>
        <rFont val="Times New Roman"/>
        <family val="1"/>
        <charset val="204"/>
      </rPr>
      <t>6</t>
    </r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</si>
  <si>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</si>
  <si>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</si>
  <si>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</si>
  <si>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</si>
  <si>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</si>
  <si>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</si>
  <si>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</si>
  <si>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</si>
  <si>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</si>
  <si>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</si>
  <si>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</si>
  <si>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</si>
  <si>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</si>
  <si>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</si>
  <si>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</si>
  <si>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</si>
  <si>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</si>
  <si>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</si>
  <si>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</si>
  <si>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</si>
  <si>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</si>
  <si>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</si>
  <si>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</si>
  <si>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</si>
  <si>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</si>
  <si>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</si>
  <si>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</si>
  <si>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</si>
  <si>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</si>
  <si>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</si>
  <si>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</si>
  <si>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</si>
  <si>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</si>
  <si>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в том числе:
на оплату труда стажеров</t>
  </si>
  <si>
    <t>2171</t>
  </si>
  <si>
    <t>на иные выплаты гражданским лицам (денежное содержание)</t>
  </si>
  <si>
    <t>2172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</si>
  <si>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</si>
  <si>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</si>
  <si>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</si>
  <si>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</si>
  <si>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</si>
  <si>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</si>
  <si>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</si>
  <si>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</si>
  <si>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</si>
  <si>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</si>
  <si>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</si>
  <si>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</si>
  <si>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</si>
  <si>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</si>
  <si>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</si>
  <si>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</si>
  <si>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</si>
  <si>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</si>
  <si>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</si>
  <si>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</si>
  <si>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</si>
  <si>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</si>
  <si>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</si>
  <si>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</si>
  <si>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</si>
  <si>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</si>
  <si>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</si>
  <si>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</si>
  <si>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</si>
  <si>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</si>
  <si>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</si>
  <si>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</si>
  <si>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</si>
  <si>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</si>
  <si>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</si>
  <si>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</si>
  <si>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</si>
  <si>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</si>
  <si>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</si>
  <si>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</si>
  <si>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</si>
  <si>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</si>
  <si>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</si>
  <si>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</si>
  <si>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</si>
  <si>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</si>
  <si>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r>
      <t xml:space="preserve">расходы на закупку товаров, работ, услуг, всего </t>
    </r>
    <r>
      <rPr>
        <vertAlign val="superscript"/>
        <sz val="8"/>
        <rFont val="Times New Roman"/>
        <family val="1"/>
        <charset val="204"/>
      </rPr>
      <t>7</t>
    </r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</si>
  <si>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</si>
  <si>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</si>
  <si>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</si>
  <si>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</si>
  <si>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</si>
  <si>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</si>
  <si>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</si>
  <si>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</si>
  <si>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</si>
  <si>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</si>
  <si>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</si>
  <si>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</si>
  <si>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</si>
  <si>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</si>
  <si>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</si>
  <si>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</si>
  <si>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</si>
  <si>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</si>
  <si>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</si>
  <si>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</si>
  <si>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</si>
  <si>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</si>
  <si>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</si>
  <si>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r>
      <t xml:space="preserve">Выплаты, уменьшающие доход, всего </t>
    </r>
    <r>
      <rPr>
        <b/>
        <vertAlign val="superscript"/>
        <sz val="8"/>
        <rFont val="Times New Roman"/>
        <family val="1"/>
        <charset val="204"/>
      </rPr>
      <t>8</t>
    </r>
  </si>
  <si>
    <t>3000</t>
  </si>
  <si>
    <t>100</t>
  </si>
  <si>
    <r>
      <t xml:space="preserve">в том числе:
налог на прибыль </t>
    </r>
    <r>
      <rPr>
        <vertAlign val="superscript"/>
        <sz val="8"/>
        <rFont val="Times New Roman"/>
        <family val="1"/>
        <charset val="204"/>
      </rPr>
      <t>8</t>
    </r>
  </si>
  <si>
    <t>3010</t>
  </si>
  <si>
    <r>
      <t xml:space="preserve">налог на добавленную стоимость </t>
    </r>
    <r>
      <rPr>
        <vertAlign val="superscript"/>
        <sz val="8"/>
        <rFont val="Times New Roman"/>
        <family val="1"/>
        <charset val="204"/>
      </rPr>
      <t>8</t>
    </r>
  </si>
  <si>
    <t>3020</t>
  </si>
  <si>
    <t>3030</t>
  </si>
  <si>
    <r>
      <t xml:space="preserve">прочие налоги, уменьшающие доход </t>
    </r>
    <r>
      <rPr>
        <vertAlign val="superscript"/>
        <sz val="8"/>
        <rFont val="Times New Roman"/>
        <family val="1"/>
        <charset val="204"/>
      </rPr>
      <t>8</t>
    </r>
  </si>
  <si>
    <r>
      <t xml:space="preserve">Прочие выплаты, всего </t>
    </r>
    <r>
      <rPr>
        <b/>
        <vertAlign val="superscript"/>
        <sz val="8"/>
        <rFont val="Times New Roman"/>
        <family val="1"/>
        <charset val="204"/>
      </rPr>
      <t>9</t>
    </r>
  </si>
  <si>
    <t>4000</t>
  </si>
  <si>
    <t>из них:
возврат в бюджет средств субсидии</t>
  </si>
  <si>
    <t>4010</t>
  </si>
  <si>
    <t>610</t>
  </si>
  <si>
    <t>№
п/п</t>
  </si>
  <si>
    <t>Коды
строк</t>
  </si>
  <si>
    <t>Год
начала закупки</t>
  </si>
  <si>
    <t>(текущий финансовый год)</t>
  </si>
  <si>
    <t>(первый год планового периода)</t>
  </si>
  <si>
    <t>(второй год планового периода)</t>
  </si>
  <si>
    <r>
      <t xml:space="preserve">Раздел 2. Сведения по выплатам на закупки товаров, работ, услуг </t>
    </r>
    <r>
      <rPr>
        <b/>
        <vertAlign val="superscript"/>
        <sz val="8"/>
        <rFont val="Times New Roman"/>
        <family val="1"/>
        <charset val="204"/>
      </rPr>
      <t>10</t>
    </r>
  </si>
  <si>
    <r>
      <t xml:space="preserve">Выплаты на закупку товаров, работ, услуг, всего </t>
    </r>
    <r>
      <rPr>
        <b/>
        <vertAlign val="superscript"/>
        <sz val="8"/>
        <rFont val="Times New Roman"/>
        <family val="1"/>
        <charset val="204"/>
      </rPr>
      <t>11</t>
    </r>
  </si>
  <si>
    <t>26000</t>
  </si>
  <si>
    <t>1.1</t>
  </si>
  <si>
    <t>26100</t>
  </si>
  <si>
    <r>
      <t>в том числе:
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
ст. 5135) (далее - Федеральный закон № 223-ФЗ)</t>
    </r>
    <r>
      <rPr>
        <vertAlign val="superscript"/>
        <sz val="8"/>
        <rFont val="Times New Roman"/>
        <family val="1"/>
        <charset val="204"/>
      </rPr>
      <t>12</t>
    </r>
  </si>
  <si>
    <t>1.2</t>
  </si>
  <si>
    <t>26200</t>
  </si>
  <si>
    <r>
      <t xml:space="preserve"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 </t>
    </r>
    <r>
      <rPr>
        <vertAlign val="superscript"/>
        <sz val="8"/>
        <rFont val="Times New Roman"/>
        <family val="1"/>
        <charset val="204"/>
      </rPr>
      <t>12</t>
    </r>
  </si>
  <si>
    <t>1.3</t>
  </si>
  <si>
    <t>1.4</t>
  </si>
  <si>
    <t>26300</t>
  </si>
  <si>
    <t>26400</t>
  </si>
  <si>
    <r>
      <t xml:space="preserve">по контрактам (договорам), заключенным до начала текущего финансового года с учетом требований Федерального закона № 44-ФЗ и Федерального закона № 223-ФЗ </t>
    </r>
    <r>
      <rPr>
        <vertAlign val="superscript"/>
        <sz val="8"/>
        <rFont val="Times New Roman"/>
        <family val="1"/>
        <charset val="204"/>
      </rPr>
      <t>13</t>
    </r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</si>
  <si>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</t>
    </r>
    <r>
      <rPr>
        <vertAlign val="superscript"/>
        <sz val="8"/>
        <rFont val="Times New Roman"/>
        <family val="1"/>
        <charset val="204"/>
      </rPr>
      <t>13</t>
    </r>
  </si>
  <si>
    <t>1.4.1</t>
  </si>
  <si>
    <t>26410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</si>
  <si>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</si>
  <si>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1.4.1.1</t>
  </si>
  <si>
    <t>в том числе:
в соответствии с Федеральным законом № 44-ФЗ</t>
  </si>
  <si>
    <t>26411</t>
  </si>
  <si>
    <t>1.4.1.2</t>
  </si>
  <si>
    <r>
      <t xml:space="preserve">в соответствии с Федеральным законом № 223-ФЗ </t>
    </r>
    <r>
      <rPr>
        <vertAlign val="superscript"/>
        <sz val="8"/>
        <rFont val="Times New Roman"/>
        <family val="1"/>
        <charset val="204"/>
      </rPr>
      <t>14</t>
    </r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</si>
  <si>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</si>
  <si>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</si>
  <si>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</si>
  <si>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</si>
  <si>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</si>
  <si>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</si>
  <si>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</si>
  <si>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</si>
  <si>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</si>
  <si>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r>
      <t xml:space="preserve">за счет субсидий, предоставляемых на осуществление капитальных вложений </t>
    </r>
    <r>
      <rPr>
        <vertAlign val="superscript"/>
        <sz val="8"/>
        <rFont val="Times New Roman"/>
        <family val="1"/>
        <charset val="204"/>
      </rPr>
      <t>15</t>
    </r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</si>
  <si>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</si>
  <si>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</si>
  <si>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</si>
  <si>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</si>
  <si>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</si>
  <si>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</si>
  <si>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</si>
  <si>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</si>
  <si>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</si>
  <si>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</si>
  <si>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</si>
  <si>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</si>
  <si>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</si>
  <si>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</si>
  <si>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в соответствии с Федеральным законом № 223-ФЗ</t>
  </si>
  <si>
    <t>26452</t>
  </si>
  <si>
    <r>
  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  </r>
    <r>
      <rPr>
        <vertAlign val="superscript"/>
        <sz val="8"/>
        <rFont val="Times New Roman"/>
        <family val="1"/>
        <charset val="204"/>
      </rPr>
      <t>16</t>
    </r>
  </si>
  <si>
    <t>26500</t>
  </si>
  <si>
    <t>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</si>
  <si>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</si>
  <si>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</si>
  <si>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</si>
  <si>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</si>
  <si>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</si>
  <si>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</si>
  <si>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</si>
  <si>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</si>
  <si>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</si>
  <si>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</si>
  <si>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СОГЛАСОВАНО</t>
  </si>
  <si>
    <t>(наименование должности уполномоченного лица органа-учредителя)</t>
  </si>
  <si>
    <t>22</t>
  </si>
  <si>
    <t>971</t>
  </si>
  <si>
    <t>565101001</t>
  </si>
  <si>
    <t>А.И. Головин</t>
  </si>
  <si>
    <t>Директор</t>
  </si>
  <si>
    <t>Сальников А.Н.</t>
  </si>
  <si>
    <t>22-9-46</t>
  </si>
  <si>
    <t>Отдел образования администрации муниципального образования "Шарлыкский район" Оренбургской области</t>
  </si>
  <si>
    <t>бухгалтер 1 категории</t>
  </si>
  <si>
    <t>5651004220</t>
  </si>
  <si>
    <t>Допадликова О.Н.</t>
  </si>
  <si>
    <t xml:space="preserve">Директор </t>
  </si>
  <si>
    <t>О.Н. Допадликова</t>
  </si>
  <si>
    <t>Заведующий МКУ "Отдел образования" администрации муниципального образования "Шарлыкский район"</t>
  </si>
  <si>
    <t xml:space="preserve">            Закупка энергтических ресурсов</t>
  </si>
  <si>
    <t>247</t>
  </si>
  <si>
    <t>23</t>
  </si>
  <si>
    <t>Муниципальное автономное образовательное учреждение "Путятинская средняя общеобразовательная школа"</t>
  </si>
  <si>
    <t>МАОУ "Путятинская СОШ"</t>
  </si>
  <si>
    <t xml:space="preserve"> 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</si>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</sst>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0"/>
      <name val="Arial Cyr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/>
      <right/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right"/>
    </xf>
    <xf numFmtId="0" fontId="7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left"/>
    </xf>
    <xf numFmtId="0" fontId="1" fillId="0" borderId="2" xfId="0" applyNumberFormat="1" applyFont="1" applyBorder="1" applyAlignment="1">
      <alignment horizontal="left"/>
    </xf>
    <xf numFmtId="0" fontId="4" fillId="0" borderId="3" xfId="0" applyNumberFormat="1" applyFont="1" applyBorder="1" applyAlignment="1">
      <alignment horizontal="center" vertical="top"/>
    </xf>
    <xf numFmtId="0" fontId="4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left"/>
    </xf>
    <xf numFmtId="0" fontId="1" fillId="0" borderId="4" xfId="0" applyNumberFormat="1" applyFont="1" applyBorder="1" applyAlignment="1">
      <alignment horizontal="left"/>
    </xf>
    <xf numFmtId="0" fontId="1" fillId="0" borderId="5" xfId="0" applyNumberFormat="1" applyFont="1" applyBorder="1" applyAlignment="1">
      <alignment horizontal="left"/>
    </xf>
    <xf numFmtId="0" fontId="1" fillId="0" borderId="6" xfId="0" applyNumberFormat="1" applyFont="1" applyBorder="1" applyAlignment="1">
      <alignment horizontal="left"/>
    </xf>
    <xf numFmtId="0" fontId="1" fillId="0" borderId="7" xfId="0" applyNumberFormat="1" applyFont="1" applyBorder="1" applyAlignment="1">
      <alignment horizontal="left"/>
    </xf>
    <xf numFmtId="0" fontId="1" fillId="0" borderId="8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164" fontId="1" fillId="0" borderId="23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right"/>
    </xf>
    <xf numFmtId="49" fontId="5" fillId="0" borderId="14" xfId="0" applyNumberFormat="1" applyFont="1" applyBorder="1" applyAlignment="1">
      <alignment horizontal="left"/>
    </xf>
    <xf numFmtId="49" fontId="1" fillId="0" borderId="27" xfId="0" applyNumberFormat="1" applyFont="1" applyBorder="1" applyAlignment="1">
      <alignment horizontal="center"/>
    </xf>
    <xf numFmtId="49" fontId="1" fillId="0" borderId="28" xfId="0" applyNumberFormat="1" applyFont="1" applyBorder="1" applyAlignment="1">
      <alignment horizontal="center"/>
    </xf>
    <xf numFmtId="49" fontId="1" fillId="0" borderId="29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49" fontId="1" fillId="0" borderId="14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49" fontId="1" fillId="0" borderId="17" xfId="0" applyNumberFormat="1" applyFont="1" applyBorder="1" applyAlignment="1">
      <alignment horizontal="left"/>
    </xf>
    <xf numFmtId="0" fontId="1" fillId="0" borderId="10" xfId="0" applyNumberFormat="1" applyFont="1" applyBorder="1" applyAlignment="1">
      <alignment horizontal="left"/>
    </xf>
    <xf numFmtId="0" fontId="1" fillId="0" borderId="11" xfId="0" applyNumberFormat="1" applyFont="1" applyBorder="1" applyAlignment="1">
      <alignment horizontal="left"/>
    </xf>
    <xf numFmtId="0" fontId="1" fillId="0" borderId="16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top" wrapText="1"/>
    </xf>
    <xf numFmtId="0" fontId="1" fillId="0" borderId="12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right"/>
    </xf>
    <xf numFmtId="0" fontId="1" fillId="0" borderId="10" xfId="0" applyNumberFormat="1" applyFont="1" applyBorder="1" applyAlignment="1">
      <alignment horizontal="right"/>
    </xf>
    <xf numFmtId="0" fontId="1" fillId="0" borderId="1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right"/>
    </xf>
    <xf numFmtId="49" fontId="3" fillId="0" borderId="14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49" fontId="3" fillId="0" borderId="14" xfId="0" applyNumberFormat="1" applyFont="1" applyBorder="1" applyAlignment="1">
      <alignment horizontal="left"/>
    </xf>
    <xf numFmtId="164" fontId="1" fillId="0" borderId="24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left"/>
    </xf>
    <xf numFmtId="49" fontId="1" fillId="0" borderId="17" xfId="0" applyNumberFormat="1" applyFont="1" applyBorder="1" applyAlignment="1">
      <alignment horizontal="center" vertical="top"/>
    </xf>
    <xf numFmtId="49" fontId="1" fillId="0" borderId="19" xfId="0" applyNumberFormat="1" applyFont="1" applyBorder="1" applyAlignment="1">
      <alignment horizontal="center" vertical="top"/>
    </xf>
    <xf numFmtId="49" fontId="1" fillId="0" borderId="9" xfId="0" applyNumberFormat="1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top"/>
    </xf>
    <xf numFmtId="49" fontId="1" fillId="0" borderId="11" xfId="0" applyNumberFormat="1" applyFont="1" applyBorder="1" applyAlignment="1">
      <alignment horizontal="center" vertical="top"/>
    </xf>
    <xf numFmtId="0" fontId="1" fillId="0" borderId="17" xfId="0" applyNumberFormat="1" applyFont="1" applyBorder="1" applyAlignment="1">
      <alignment horizontal="left"/>
    </xf>
    <xf numFmtId="49" fontId="1" fillId="0" borderId="22" xfId="0" applyNumberFormat="1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49" fontId="7" fillId="0" borderId="17" xfId="0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49" fontId="7" fillId="0" borderId="18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64" fontId="1" fillId="0" borderId="2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left" wrapText="1" indent="1"/>
    </xf>
    <xf numFmtId="0" fontId="1" fillId="0" borderId="17" xfId="0" applyNumberFormat="1" applyFont="1" applyBorder="1" applyAlignment="1">
      <alignment horizontal="left" indent="1"/>
    </xf>
    <xf numFmtId="0" fontId="7" fillId="0" borderId="17" xfId="0" applyNumberFormat="1" applyFont="1" applyBorder="1" applyAlignment="1">
      <alignment horizontal="left"/>
    </xf>
    <xf numFmtId="164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30" xfId="0" applyNumberFormat="1" applyFont="1" applyBorder="1" applyAlignment="1">
      <alignment horizontal="center"/>
    </xf>
    <xf numFmtId="164" fontId="1" fillId="0" borderId="31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left" indent="2"/>
    </xf>
    <xf numFmtId="0" fontId="1" fillId="0" borderId="14" xfId="0" applyNumberFormat="1" applyFont="1" applyBorder="1" applyAlignment="1">
      <alignment horizontal="left" indent="2"/>
    </xf>
    <xf numFmtId="0" fontId="1" fillId="0" borderId="33" xfId="0" applyNumberFormat="1" applyFont="1" applyBorder="1" applyAlignment="1">
      <alignment horizontal="left" indent="2"/>
    </xf>
    <xf numFmtId="49" fontId="1" fillId="0" borderId="34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left" wrapText="1" indent="3"/>
    </xf>
    <xf numFmtId="0" fontId="1" fillId="0" borderId="17" xfId="0" applyNumberFormat="1" applyFont="1" applyBorder="1" applyAlignment="1">
      <alignment horizontal="left" indent="3"/>
    </xf>
    <xf numFmtId="0" fontId="1" fillId="0" borderId="14" xfId="0" applyNumberFormat="1" applyFont="1" applyBorder="1" applyAlignment="1">
      <alignment horizontal="left" wrapText="1" indent="1"/>
    </xf>
    <xf numFmtId="0" fontId="1" fillId="0" borderId="14" xfId="0" applyNumberFormat="1" applyFont="1" applyBorder="1" applyAlignment="1">
      <alignment horizontal="left" indent="1"/>
    </xf>
    <xf numFmtId="0" fontId="1" fillId="0" borderId="33" xfId="0" applyNumberFormat="1" applyFont="1" applyBorder="1" applyAlignment="1">
      <alignment horizontal="left" indent="1"/>
    </xf>
    <xf numFmtId="164" fontId="1" fillId="0" borderId="36" xfId="0" applyNumberFormat="1" applyFont="1" applyBorder="1" applyAlignment="1">
      <alignment horizontal="center"/>
    </xf>
    <xf numFmtId="164" fontId="1" fillId="0" borderId="37" xfId="0" applyNumberFormat="1" applyFont="1" applyBorder="1" applyAlignment="1">
      <alignment horizontal="center"/>
    </xf>
    <xf numFmtId="49" fontId="1" fillId="0" borderId="38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33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left" indent="3"/>
    </xf>
    <xf numFmtId="0" fontId="1" fillId="0" borderId="14" xfId="0" applyNumberFormat="1" applyFont="1" applyBorder="1" applyAlignment="1">
      <alignment horizontal="left" indent="3"/>
    </xf>
    <xf numFmtId="0" fontId="1" fillId="0" borderId="33" xfId="0" applyNumberFormat="1" applyFont="1" applyBorder="1" applyAlignment="1">
      <alignment horizontal="left" indent="3"/>
    </xf>
    <xf numFmtId="0" fontId="1" fillId="0" borderId="14" xfId="0" applyNumberFormat="1" applyFont="1" applyBorder="1" applyAlignment="1">
      <alignment horizontal="left" wrapText="1" indent="3"/>
    </xf>
    <xf numFmtId="0" fontId="1" fillId="0" borderId="17" xfId="0" applyNumberFormat="1" applyFont="1" applyBorder="1" applyAlignment="1">
      <alignment horizontal="left" wrapText="1" indent="2"/>
    </xf>
    <xf numFmtId="0" fontId="1" fillId="0" borderId="17" xfId="0" applyNumberFormat="1" applyFont="1" applyBorder="1" applyAlignment="1">
      <alignment horizontal="left" indent="2"/>
    </xf>
    <xf numFmtId="0" fontId="1" fillId="0" borderId="17" xfId="0" applyNumberFormat="1" applyFont="1" applyBorder="1" applyAlignment="1">
      <alignment horizontal="left" wrapText="1" indent="4"/>
    </xf>
    <xf numFmtId="0" fontId="1" fillId="0" borderId="17" xfId="0" applyNumberFormat="1" applyFont="1" applyBorder="1" applyAlignment="1">
      <alignment horizontal="left" indent="4"/>
    </xf>
    <xf numFmtId="164" fontId="1" fillId="0" borderId="40" xfId="0" applyNumberFormat="1" applyFont="1" applyBorder="1" applyAlignment="1">
      <alignment horizontal="center"/>
    </xf>
    <xf numFmtId="164" fontId="1" fillId="0" borderId="28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left" wrapText="1" indent="4"/>
    </xf>
    <xf numFmtId="0" fontId="1" fillId="0" borderId="14" xfId="0" applyNumberFormat="1" applyFont="1" applyBorder="1" applyAlignment="1">
      <alignment horizontal="left" indent="4"/>
    </xf>
    <xf numFmtId="0" fontId="1" fillId="0" borderId="33" xfId="0" applyNumberFormat="1" applyFont="1" applyBorder="1" applyAlignment="1">
      <alignment horizontal="left" indent="4"/>
    </xf>
    <xf numFmtId="49" fontId="1" fillId="0" borderId="39" xfId="0" applyNumberFormat="1" applyFont="1" applyBorder="1" applyAlignment="1">
      <alignment horizontal="center"/>
    </xf>
    <xf numFmtId="49" fontId="1" fillId="0" borderId="40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left" indent="4"/>
    </xf>
    <xf numFmtId="0" fontId="1" fillId="0" borderId="17" xfId="0" applyNumberFormat="1" applyFont="1" applyBorder="1" applyAlignment="1">
      <alignment horizontal="left" wrapText="1"/>
    </xf>
    <xf numFmtId="0" fontId="1" fillId="0" borderId="26" xfId="0" applyNumberFormat="1" applyFont="1" applyBorder="1" applyAlignment="1">
      <alignment horizontal="left" wrapText="1"/>
    </xf>
    <xf numFmtId="0" fontId="7" fillId="0" borderId="18" xfId="0" applyNumberFormat="1" applyFont="1" applyBorder="1" applyAlignment="1">
      <alignment horizontal="left"/>
    </xf>
    <xf numFmtId="49" fontId="7" fillId="0" borderId="20" xfId="0" applyNumberFormat="1" applyFont="1" applyBorder="1" applyAlignment="1">
      <alignment horizontal="center"/>
    </xf>
    <xf numFmtId="49" fontId="7" fillId="0" borderId="21" xfId="0" applyNumberFormat="1" applyFont="1" applyBorder="1" applyAlignment="1">
      <alignment horizontal="center"/>
    </xf>
    <xf numFmtId="49" fontId="7" fillId="0" borderId="22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left" wrapText="1" indent="1"/>
    </xf>
    <xf numFmtId="0" fontId="1" fillId="0" borderId="23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left" wrapText="1" indent="2"/>
    </xf>
    <xf numFmtId="0" fontId="1" fillId="0" borderId="18" xfId="0" applyNumberFormat="1" applyFont="1" applyBorder="1" applyAlignment="1">
      <alignment horizontal="left" wrapText="1" indent="3"/>
    </xf>
    <xf numFmtId="0" fontId="1" fillId="0" borderId="40" xfId="0" applyNumberFormat="1" applyFont="1" applyBorder="1" applyAlignment="1">
      <alignment horizontal="center"/>
    </xf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left" wrapText="1"/>
    </xf>
    <xf numFmtId="0" fontId="1" fillId="0" borderId="16" xfId="0" applyNumberFormat="1" applyFont="1" applyBorder="1" applyAlignment="1">
      <alignment horizontal="left" wrapText="1" indent="4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36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33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left" wrapText="1" indent="4"/>
    </xf>
    <xf numFmtId="0" fontId="1" fillId="0" borderId="36" xfId="0" applyNumberFormat="1" applyFont="1" applyBorder="1" applyAlignment="1">
      <alignment horizontal="left" indent="4"/>
    </xf>
    <xf numFmtId="0" fontId="1" fillId="0" borderId="30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1" fillId="0" borderId="37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right"/>
    </xf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 applyAlignment="1">
      <alignment horizontal="center"/>
    </xf>
    <xf numFmtId="0" fontId="4" fillId="0" borderId="43" xfId="0" applyNumberFormat="1" applyFont="1" applyBorder="1" applyAlignment="1">
      <alignment horizontal="center" vertical="top"/>
    </xf>
    <xf numFmtId="0" fontId="4" fillId="0" borderId="44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05"/>
  <sheetViews>
    <sheetView tabSelected="1" view="pageBreakPreview" topLeftCell="A22" zoomScale="110" zoomScaleSheetLayoutView="100" workbookViewId="0">
      <selection activeCell="DF91" sqref="DF91:DR91"/>
    </sheetView>
  </sheetViews>
  <sheetFormatPr defaultColWidth="0.85546875" defaultRowHeight="11.25" x14ac:dyDescent="0.2"/>
  <cols>
    <col min="1" max="18" width="0.85546875" style="1"/>
    <col min="19" max="19" width="0.85546875" style="1" customWidth="1"/>
    <col min="20" max="65" width="0.85546875" style="1"/>
    <col min="66" max="66" width="0.85546875" style="1" customWidth="1"/>
    <col min="67" max="69" width="0.85546875" style="1"/>
    <col min="70" max="70" width="0.85546875" style="1" customWidth="1"/>
    <col min="71" max="81" width="0.85546875" style="1"/>
    <col min="82" max="83" width="0.85546875" style="1" customWidth="1"/>
    <col min="84" max="16384" width="0.85546875" style="1"/>
  </cols>
  <sheetData>
    <row r="1" spans="1:161" ht="18" customHeight="1" x14ac:dyDescent="0.2"/>
    <row r="2" spans="1:161" s="3" customFormat="1" ht="10.5" x14ac:dyDescent="0.2">
      <c r="DW2" s="68" t="s">
        <v>24</v>
      </c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</row>
    <row r="3" spans="1:161" s="3" customFormat="1" ht="10.5" x14ac:dyDescent="0.2">
      <c r="DW3" s="67" t="s">
        <v>283</v>
      </c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</row>
    <row r="4" spans="1:161" s="4" customFormat="1" ht="8.25" x14ac:dyDescent="0.15">
      <c r="DW4" s="69" t="s">
        <v>19</v>
      </c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</row>
    <row r="5" spans="1:161" s="3" customFormat="1" ht="10.5" x14ac:dyDescent="0.2">
      <c r="DW5" s="67" t="s">
        <v>290</v>
      </c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</row>
    <row r="6" spans="1:161" s="4" customFormat="1" ht="8.25" x14ac:dyDescent="0.15">
      <c r="DW6" s="69" t="s">
        <v>20</v>
      </c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</row>
    <row r="7" spans="1:161" s="3" customFormat="1" ht="10.5" x14ac:dyDescent="0.2"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L7" s="67" t="s">
        <v>284</v>
      </c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</row>
    <row r="8" spans="1:161" s="4" customFormat="1" ht="8.25" x14ac:dyDescent="0.15">
      <c r="DW8" s="69" t="s">
        <v>21</v>
      </c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L8" s="69" t="s">
        <v>22</v>
      </c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</row>
    <row r="9" spans="1:161" s="3" customFormat="1" ht="10.5" x14ac:dyDescent="0.2">
      <c r="DW9" s="70" t="s">
        <v>23</v>
      </c>
      <c r="DX9" s="70"/>
      <c r="DY9" s="71"/>
      <c r="DZ9" s="71"/>
      <c r="EA9" s="71"/>
      <c r="EB9" s="72" t="s">
        <v>23</v>
      </c>
      <c r="EC9" s="72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0">
        <v>20</v>
      </c>
      <c r="EU9" s="70"/>
      <c r="EV9" s="70"/>
      <c r="EW9" s="73"/>
      <c r="EX9" s="73"/>
      <c r="EY9" s="73"/>
      <c r="EZ9" s="3" t="s">
        <v>5</v>
      </c>
    </row>
    <row r="11" spans="1:161" s="5" customFormat="1" ht="12" x14ac:dyDescent="0.2">
      <c r="CR11" s="6" t="s">
        <v>26</v>
      </c>
      <c r="CS11" s="24" t="s">
        <v>272</v>
      </c>
      <c r="CT11" s="24"/>
      <c r="CU11" s="24"/>
      <c r="CV11" s="5" t="s">
        <v>5</v>
      </c>
    </row>
    <row r="12" spans="1:161" s="5" customFormat="1" ht="14.25" x14ac:dyDescent="0.2">
      <c r="AY12" s="23" t="s">
        <v>27</v>
      </c>
      <c r="AZ12" s="23"/>
      <c r="BA12" s="23"/>
      <c r="BB12" s="23"/>
      <c r="BC12" s="23"/>
      <c r="BD12" s="23"/>
      <c r="BE12" s="23"/>
      <c r="BF12" s="24" t="s">
        <v>272</v>
      </c>
      <c r="BG12" s="24"/>
      <c r="BH12" s="24"/>
      <c r="BI12" s="23" t="s">
        <v>28</v>
      </c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4" t="s">
        <v>288</v>
      </c>
      <c r="CF12" s="24"/>
      <c r="CG12" s="24"/>
      <c r="CH12" s="23" t="s">
        <v>29</v>
      </c>
      <c r="CI12" s="23"/>
      <c r="CJ12" s="23"/>
      <c r="CK12" s="23"/>
      <c r="CL12" s="23"/>
      <c r="CM12" s="24" t="s">
        <v>292</v>
      </c>
      <c r="CN12" s="24"/>
      <c r="CO12" s="24"/>
      <c r="CP12" s="39" t="s">
        <v>30</v>
      </c>
      <c r="CQ12" s="39"/>
      <c r="CR12" s="39"/>
      <c r="CS12" s="39"/>
      <c r="CT12" s="39"/>
      <c r="CU12" s="39"/>
      <c r="CV12" s="39"/>
      <c r="CW12" s="39"/>
      <c r="CX12" s="39"/>
      <c r="ES12" s="65" t="s">
        <v>25</v>
      </c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9"/>
    </row>
    <row r="13" spans="1:161" ht="12" thickBot="1" x14ac:dyDescent="0.25">
      <c r="ES13" s="66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1"/>
    </row>
    <row r="14" spans="1:161" ht="12.75" customHeight="1" x14ac:dyDescent="0.2">
      <c r="BG14" s="37" t="s">
        <v>42</v>
      </c>
      <c r="BH14" s="37"/>
      <c r="BI14" s="37"/>
      <c r="BJ14" s="37"/>
      <c r="BK14" s="35"/>
      <c r="BL14" s="35"/>
      <c r="BM14" s="35"/>
      <c r="BN14" s="36" t="s">
        <v>23</v>
      </c>
      <c r="BO14" s="36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7">
        <v>20</v>
      </c>
      <c r="CG14" s="37"/>
      <c r="CH14" s="37"/>
      <c r="CI14" s="38"/>
      <c r="CJ14" s="38"/>
      <c r="CK14" s="38"/>
      <c r="CL14" s="1" t="s">
        <v>43</v>
      </c>
      <c r="EQ14" s="2" t="s">
        <v>31</v>
      </c>
      <c r="ES14" s="29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1"/>
    </row>
    <row r="15" spans="1:161" ht="18" customHeight="1" x14ac:dyDescent="0.2">
      <c r="A15" s="36" t="s">
        <v>34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EQ15" s="2" t="s">
        <v>32</v>
      </c>
      <c r="ES15" s="32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4"/>
    </row>
    <row r="16" spans="1:161" ht="11.25" customHeight="1" x14ac:dyDescent="0.2">
      <c r="A16" s="1" t="s">
        <v>35</v>
      </c>
      <c r="AB16" s="75" t="s">
        <v>279</v>
      </c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EQ16" s="2" t="s">
        <v>33</v>
      </c>
      <c r="ES16" s="32" t="s">
        <v>273</v>
      </c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4"/>
    </row>
    <row r="17" spans="1:161" x14ac:dyDescent="0.2">
      <c r="EQ17" s="2" t="s">
        <v>32</v>
      </c>
      <c r="ES17" s="32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4"/>
    </row>
    <row r="18" spans="1:161" x14ac:dyDescent="0.2">
      <c r="EQ18" s="2" t="s">
        <v>36</v>
      </c>
      <c r="ES18" s="32" t="s">
        <v>281</v>
      </c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4"/>
    </row>
    <row r="19" spans="1:161" x14ac:dyDescent="0.2">
      <c r="A19" s="1" t="s">
        <v>40</v>
      </c>
      <c r="K19" s="75" t="s">
        <v>289</v>
      </c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EQ19" s="2" t="s">
        <v>37</v>
      </c>
      <c r="ES19" s="32" t="s">
        <v>274</v>
      </c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4"/>
    </row>
    <row r="20" spans="1:161" ht="18" customHeight="1" thickBot="1" x14ac:dyDescent="0.25">
      <c r="A20" s="1" t="s">
        <v>41</v>
      </c>
      <c r="EQ20" s="2" t="s">
        <v>38</v>
      </c>
      <c r="ES20" s="25" t="s">
        <v>39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2" spans="1:161" s="7" customFormat="1" ht="10.5" x14ac:dyDescent="0.15">
      <c r="A22" s="28" t="s">
        <v>44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</row>
    <row r="24" spans="1:161" x14ac:dyDescent="0.2">
      <c r="A24" s="48" t="s">
        <v>0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9"/>
      <c r="BX24" s="54" t="s">
        <v>1</v>
      </c>
      <c r="BY24" s="55"/>
      <c r="BZ24" s="55"/>
      <c r="CA24" s="55"/>
      <c r="CB24" s="55"/>
      <c r="CC24" s="55"/>
      <c r="CD24" s="55"/>
      <c r="CE24" s="56"/>
      <c r="CF24" s="54" t="s">
        <v>2</v>
      </c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6"/>
      <c r="CS24" s="54" t="s">
        <v>3</v>
      </c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6"/>
      <c r="DF24" s="63" t="s">
        <v>10</v>
      </c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</row>
    <row r="25" spans="1:161" ht="11.25" customHeight="1" x14ac:dyDescent="0.2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1"/>
      <c r="BX25" s="57"/>
      <c r="BY25" s="58"/>
      <c r="BZ25" s="58"/>
      <c r="CA25" s="58"/>
      <c r="CB25" s="58"/>
      <c r="CC25" s="58"/>
      <c r="CD25" s="58"/>
      <c r="CE25" s="59"/>
      <c r="CF25" s="57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9"/>
      <c r="CS25" s="57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9"/>
      <c r="DF25" s="46" t="s">
        <v>4</v>
      </c>
      <c r="DG25" s="47"/>
      <c r="DH25" s="47"/>
      <c r="DI25" s="47"/>
      <c r="DJ25" s="47"/>
      <c r="DK25" s="47"/>
      <c r="DL25" s="40" t="s">
        <v>272</v>
      </c>
      <c r="DM25" s="40"/>
      <c r="DN25" s="40"/>
      <c r="DO25" s="41" t="s">
        <v>5</v>
      </c>
      <c r="DP25" s="41"/>
      <c r="DQ25" s="41"/>
      <c r="DR25" s="42"/>
      <c r="DS25" s="46" t="s">
        <v>4</v>
      </c>
      <c r="DT25" s="47"/>
      <c r="DU25" s="47"/>
      <c r="DV25" s="47"/>
      <c r="DW25" s="47"/>
      <c r="DX25" s="47"/>
      <c r="DY25" s="40" t="s">
        <v>288</v>
      </c>
      <c r="DZ25" s="40"/>
      <c r="EA25" s="40"/>
      <c r="EB25" s="41" t="s">
        <v>5</v>
      </c>
      <c r="EC25" s="41"/>
      <c r="ED25" s="41"/>
      <c r="EE25" s="42"/>
      <c r="EF25" s="46" t="s">
        <v>4</v>
      </c>
      <c r="EG25" s="47"/>
      <c r="EH25" s="47"/>
      <c r="EI25" s="47"/>
      <c r="EJ25" s="47"/>
      <c r="EK25" s="47"/>
      <c r="EL25" s="40" t="s">
        <v>292</v>
      </c>
      <c r="EM25" s="40"/>
      <c r="EN25" s="40"/>
      <c r="EO25" s="41" t="s">
        <v>5</v>
      </c>
      <c r="EP25" s="41"/>
      <c r="EQ25" s="41"/>
      <c r="ER25" s="42"/>
      <c r="ES25" s="54" t="s">
        <v>9</v>
      </c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</row>
    <row r="26" spans="1:161" ht="39" customHeight="1" x14ac:dyDescent="0.2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3"/>
      <c r="BX26" s="60"/>
      <c r="BY26" s="61"/>
      <c r="BZ26" s="61"/>
      <c r="CA26" s="61"/>
      <c r="CB26" s="61"/>
      <c r="CC26" s="61"/>
      <c r="CD26" s="61"/>
      <c r="CE26" s="62"/>
      <c r="CF26" s="60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2"/>
      <c r="CS26" s="60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2"/>
      <c r="DF26" s="43" t="s">
        <v>6</v>
      </c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5"/>
      <c r="DS26" s="43" t="s">
        <v>7</v>
      </c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5"/>
      <c r="EF26" s="43" t="s">
        <v>8</v>
      </c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5"/>
      <c r="ES26" s="60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</row>
    <row r="27" spans="1:161" ht="12" thickBot="1" x14ac:dyDescent="0.25">
      <c r="A27" s="76" t="s">
        <v>11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7"/>
      <c r="BX27" s="78" t="s">
        <v>12</v>
      </c>
      <c r="BY27" s="79"/>
      <c r="BZ27" s="79"/>
      <c r="CA27" s="79"/>
      <c r="CB27" s="79"/>
      <c r="CC27" s="79"/>
      <c r="CD27" s="79"/>
      <c r="CE27" s="80"/>
      <c r="CF27" s="78" t="s">
        <v>13</v>
      </c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80"/>
      <c r="CS27" s="78" t="s">
        <v>14</v>
      </c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80"/>
      <c r="DF27" s="78" t="s">
        <v>15</v>
      </c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80"/>
      <c r="DS27" s="78" t="s">
        <v>16</v>
      </c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80"/>
      <c r="EF27" s="78" t="s">
        <v>17</v>
      </c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80"/>
      <c r="ES27" s="78" t="s">
        <v>18</v>
      </c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</row>
    <row r="28" spans="1:161" ht="12.75" customHeight="1" x14ac:dyDescent="0.2">
      <c r="A28" s="81" t="s">
        <v>45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29" t="s">
        <v>46</v>
      </c>
      <c r="BY28" s="30"/>
      <c r="BZ28" s="30"/>
      <c r="CA28" s="30"/>
      <c r="CB28" s="30"/>
      <c r="CC28" s="30"/>
      <c r="CD28" s="30"/>
      <c r="CE28" s="82"/>
      <c r="CF28" s="83" t="s">
        <v>47</v>
      </c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82"/>
      <c r="CS28" s="83" t="s">
        <v>47</v>
      </c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82"/>
      <c r="DF28" s="20">
        <v>54348.27</v>
      </c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2"/>
      <c r="DS28" s="20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2"/>
      <c r="EF28" s="20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2"/>
      <c r="ES28" s="20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74"/>
    </row>
    <row r="29" spans="1:161" ht="12.75" customHeight="1" x14ac:dyDescent="0.2">
      <c r="A29" s="81" t="s">
        <v>48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32" t="s">
        <v>49</v>
      </c>
      <c r="BY29" s="33"/>
      <c r="BZ29" s="33"/>
      <c r="CA29" s="33"/>
      <c r="CB29" s="33"/>
      <c r="CC29" s="33"/>
      <c r="CD29" s="33"/>
      <c r="CE29" s="89"/>
      <c r="CF29" s="88" t="s">
        <v>47</v>
      </c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89"/>
      <c r="CS29" s="88" t="s">
        <v>47</v>
      </c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89"/>
      <c r="DF29" s="90">
        <v>54348.27</v>
      </c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2"/>
      <c r="DS29" s="90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2"/>
      <c r="EF29" s="90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2"/>
      <c r="ES29" s="90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3"/>
    </row>
    <row r="30" spans="1:161" x14ac:dyDescent="0.2">
      <c r="A30" s="96" t="s">
        <v>50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84" t="s">
        <v>51</v>
      </c>
      <c r="BY30" s="85"/>
      <c r="BZ30" s="85"/>
      <c r="CA30" s="85"/>
      <c r="CB30" s="85"/>
      <c r="CC30" s="85"/>
      <c r="CD30" s="85"/>
      <c r="CE30" s="86"/>
      <c r="CF30" s="87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6"/>
      <c r="CS30" s="88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89"/>
      <c r="DF30" s="90">
        <f>SUM(DF31+DF34+DF36+DF37+DF38+DF39+DF41+DF42+DF44+DF49+DF53)</f>
        <v>9408398.8000000007</v>
      </c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2"/>
      <c r="DS30" s="90">
        <f t="shared" ref="DS30" si="0">SUM(DS31+DS34+DS36+DS37+DS38+DS39+DS41+DS42+DS44+DS49+DS53)</f>
        <v>9649398.8000000007</v>
      </c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2"/>
      <c r="EF30" s="90">
        <f t="shared" ref="EF30" si="1">SUM(EF31+EF34+EF36+EF37+EF38+EF39+EF41+EF42+EF44+EF49+EF53)</f>
        <v>9649398.8000000007</v>
      </c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2"/>
      <c r="ES30" s="90"/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1"/>
      <c r="FE30" s="93"/>
    </row>
    <row r="31" spans="1:161" ht="22.5" customHeight="1" x14ac:dyDescent="0.2">
      <c r="A31" s="94" t="s">
        <v>52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32" t="s">
        <v>53</v>
      </c>
      <c r="BY31" s="33"/>
      <c r="BZ31" s="33"/>
      <c r="CA31" s="33"/>
      <c r="CB31" s="33"/>
      <c r="CC31" s="33"/>
      <c r="CD31" s="33"/>
      <c r="CE31" s="89"/>
      <c r="CF31" s="88" t="s">
        <v>54</v>
      </c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89"/>
      <c r="CS31" s="88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89"/>
      <c r="DF31" s="90">
        <v>150000</v>
      </c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2"/>
      <c r="DS31" s="90">
        <v>150000</v>
      </c>
      <c r="DT31" s="91"/>
      <c r="DU31" s="91"/>
      <c r="DV31" s="91"/>
      <c r="DW31" s="91"/>
      <c r="DX31" s="91"/>
      <c r="DY31" s="91"/>
      <c r="DZ31" s="91"/>
      <c r="EA31" s="91"/>
      <c r="EB31" s="91"/>
      <c r="EC31" s="91"/>
      <c r="ED31" s="91"/>
      <c r="EE31" s="92"/>
      <c r="EF31" s="90">
        <v>150000</v>
      </c>
      <c r="EG31" s="91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2"/>
      <c r="ES31" s="90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3"/>
    </row>
    <row r="32" spans="1:161" x14ac:dyDescent="0.2">
      <c r="A32" s="103" t="s">
        <v>55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6" t="s">
        <v>56</v>
      </c>
      <c r="BY32" s="107"/>
      <c r="BZ32" s="107"/>
      <c r="CA32" s="107"/>
      <c r="CB32" s="107"/>
      <c r="CC32" s="107"/>
      <c r="CD32" s="107"/>
      <c r="CE32" s="108"/>
      <c r="CF32" s="112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8"/>
      <c r="CS32" s="112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8"/>
      <c r="DF32" s="97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9"/>
      <c r="DS32" s="97"/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9"/>
      <c r="EF32" s="97"/>
      <c r="EG32" s="98"/>
      <c r="EH32" s="98"/>
      <c r="EI32" s="98"/>
      <c r="EJ32" s="98"/>
      <c r="EK32" s="98"/>
      <c r="EL32" s="98"/>
      <c r="EM32" s="98"/>
      <c r="EN32" s="98"/>
      <c r="EO32" s="98"/>
      <c r="EP32" s="98"/>
      <c r="EQ32" s="98"/>
      <c r="ER32" s="99"/>
      <c r="ES32" s="97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119"/>
    </row>
    <row r="33" spans="1:161" ht="12" thickBot="1" x14ac:dyDescent="0.25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5"/>
      <c r="BX33" s="109"/>
      <c r="BY33" s="110"/>
      <c r="BZ33" s="110"/>
      <c r="CA33" s="110"/>
      <c r="CB33" s="110"/>
      <c r="CC33" s="110"/>
      <c r="CD33" s="110"/>
      <c r="CE33" s="111"/>
      <c r="CF33" s="113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1"/>
      <c r="CS33" s="113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1"/>
      <c r="DF33" s="100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2"/>
      <c r="DS33" s="100"/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2"/>
      <c r="EF33" s="100"/>
      <c r="EG33" s="101"/>
      <c r="EH33" s="101"/>
      <c r="EI33" s="101"/>
      <c r="EJ33" s="101"/>
      <c r="EK33" s="101"/>
      <c r="EL33" s="101"/>
      <c r="EM33" s="101"/>
      <c r="EN33" s="101"/>
      <c r="EO33" s="101"/>
      <c r="EP33" s="101"/>
      <c r="EQ33" s="101"/>
      <c r="ER33" s="102"/>
      <c r="ES33" s="100"/>
      <c r="ET33" s="101"/>
      <c r="EU33" s="101"/>
      <c r="EV33" s="101"/>
      <c r="EW33" s="101"/>
      <c r="EX33" s="101"/>
      <c r="EY33" s="101"/>
      <c r="EZ33" s="101"/>
      <c r="FA33" s="101"/>
      <c r="FB33" s="101"/>
      <c r="FC33" s="101"/>
      <c r="FD33" s="101"/>
      <c r="FE33" s="120"/>
    </row>
    <row r="34" spans="1:161" ht="11.1" customHeight="1" x14ac:dyDescent="0.2">
      <c r="A34" s="116" t="s">
        <v>57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8"/>
      <c r="BX34" s="29" t="s">
        <v>58</v>
      </c>
      <c r="BY34" s="30"/>
      <c r="BZ34" s="30"/>
      <c r="CA34" s="30"/>
      <c r="CB34" s="30"/>
      <c r="CC34" s="30"/>
      <c r="CD34" s="30"/>
      <c r="CE34" s="82"/>
      <c r="CF34" s="83" t="s">
        <v>59</v>
      </c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82"/>
      <c r="CS34" s="83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82"/>
      <c r="DF34" s="20">
        <f>DF35</f>
        <v>9176700</v>
      </c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2"/>
      <c r="DS34" s="20">
        <f t="shared" ref="DS34" si="2">DS35</f>
        <v>9176700</v>
      </c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2"/>
      <c r="EF34" s="20">
        <f t="shared" ref="EF34" si="3">EF35</f>
        <v>9176700</v>
      </c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2"/>
      <c r="ES34" s="20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74"/>
    </row>
    <row r="35" spans="1:161" ht="33.75" customHeight="1" x14ac:dyDescent="0.2">
      <c r="A35" s="114" t="s">
        <v>60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32" t="s">
        <v>61</v>
      </c>
      <c r="BY35" s="33"/>
      <c r="BZ35" s="33"/>
      <c r="CA35" s="33"/>
      <c r="CB35" s="33"/>
      <c r="CC35" s="33"/>
      <c r="CD35" s="33"/>
      <c r="CE35" s="89"/>
      <c r="CF35" s="88" t="s">
        <v>59</v>
      </c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89"/>
      <c r="CS35" s="88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89"/>
      <c r="DF35" s="90">
        <v>9176700</v>
      </c>
      <c r="DG35" s="91"/>
      <c r="DH35" s="91"/>
      <c r="DI35" s="91"/>
      <c r="DJ35" s="91"/>
      <c r="DK35" s="91"/>
      <c r="DL35" s="91"/>
      <c r="DM35" s="91"/>
      <c r="DN35" s="91"/>
      <c r="DO35" s="91"/>
      <c r="DP35" s="91"/>
      <c r="DQ35" s="91"/>
      <c r="DR35" s="92"/>
      <c r="DS35" s="90">
        <v>9176700</v>
      </c>
      <c r="DT35" s="91"/>
      <c r="DU35" s="91"/>
      <c r="DV35" s="91"/>
      <c r="DW35" s="91"/>
      <c r="DX35" s="91"/>
      <c r="DY35" s="91"/>
      <c r="DZ35" s="91"/>
      <c r="EA35" s="91"/>
      <c r="EB35" s="91"/>
      <c r="EC35" s="91"/>
      <c r="ED35" s="91"/>
      <c r="EE35" s="92"/>
      <c r="EF35" s="90">
        <v>9176700</v>
      </c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2"/>
      <c r="ES35" s="90"/>
      <c r="ET35" s="91"/>
      <c r="EU35" s="91"/>
      <c r="EV35" s="91"/>
      <c r="EW35" s="91"/>
      <c r="EX35" s="91"/>
      <c r="EY35" s="91"/>
      <c r="EZ35" s="91"/>
      <c r="FA35" s="91"/>
      <c r="FB35" s="91"/>
      <c r="FC35" s="91"/>
      <c r="FD35" s="91"/>
      <c r="FE35" s="93"/>
    </row>
    <row r="36" spans="1:161" ht="22.5" customHeight="1" x14ac:dyDescent="0.2">
      <c r="A36" s="114" t="s">
        <v>63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32" t="s">
        <v>62</v>
      </c>
      <c r="BY36" s="33"/>
      <c r="BZ36" s="33"/>
      <c r="CA36" s="33"/>
      <c r="CB36" s="33"/>
      <c r="CC36" s="33"/>
      <c r="CD36" s="33"/>
      <c r="CE36" s="89"/>
      <c r="CF36" s="88" t="s">
        <v>59</v>
      </c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89"/>
      <c r="CS36" s="88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89"/>
      <c r="DF36" s="90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2"/>
      <c r="DS36" s="90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2"/>
      <c r="EF36" s="90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2"/>
      <c r="ES36" s="90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3"/>
    </row>
    <row r="37" spans="1:161" ht="11.1" customHeight="1" x14ac:dyDescent="0.2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32"/>
      <c r="BY37" s="33"/>
      <c r="BZ37" s="33"/>
      <c r="CA37" s="33"/>
      <c r="CB37" s="33"/>
      <c r="CC37" s="33"/>
      <c r="CD37" s="33"/>
      <c r="CE37" s="89"/>
      <c r="CF37" s="88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89"/>
      <c r="CS37" s="88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89"/>
      <c r="DF37" s="90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2"/>
      <c r="DS37" s="90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2"/>
      <c r="EF37" s="90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2"/>
      <c r="ES37" s="90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3"/>
    </row>
    <row r="38" spans="1:161" ht="11.1" customHeight="1" x14ac:dyDescent="0.2">
      <c r="A38" s="116" t="s">
        <v>64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8"/>
      <c r="BX38" s="32" t="s">
        <v>65</v>
      </c>
      <c r="BY38" s="33"/>
      <c r="BZ38" s="33"/>
      <c r="CA38" s="33"/>
      <c r="CB38" s="33"/>
      <c r="CC38" s="33"/>
      <c r="CD38" s="33"/>
      <c r="CE38" s="89"/>
      <c r="CF38" s="88" t="s">
        <v>66</v>
      </c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89"/>
      <c r="CS38" s="88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89"/>
      <c r="DF38" s="90"/>
      <c r="DG38" s="91"/>
      <c r="DH38" s="91"/>
      <c r="DI38" s="91"/>
      <c r="DJ38" s="91"/>
      <c r="DK38" s="91"/>
      <c r="DL38" s="91"/>
      <c r="DM38" s="91"/>
      <c r="DN38" s="91"/>
      <c r="DO38" s="91"/>
      <c r="DP38" s="91"/>
      <c r="DQ38" s="91"/>
      <c r="DR38" s="92"/>
      <c r="DS38" s="90"/>
      <c r="DT38" s="91"/>
      <c r="DU38" s="91"/>
      <c r="DV38" s="91"/>
      <c r="DW38" s="91"/>
      <c r="DX38" s="91"/>
      <c r="DY38" s="91"/>
      <c r="DZ38" s="91"/>
      <c r="EA38" s="91"/>
      <c r="EB38" s="91"/>
      <c r="EC38" s="91"/>
      <c r="ED38" s="91"/>
      <c r="EE38" s="92"/>
      <c r="EF38" s="90"/>
      <c r="EG38" s="91"/>
      <c r="EH38" s="91"/>
      <c r="EI38" s="91"/>
      <c r="EJ38" s="91"/>
      <c r="EK38" s="91"/>
      <c r="EL38" s="91"/>
      <c r="EM38" s="91"/>
      <c r="EN38" s="91"/>
      <c r="EO38" s="91"/>
      <c r="EP38" s="91"/>
      <c r="EQ38" s="91"/>
      <c r="ER38" s="92"/>
      <c r="ES38" s="90"/>
      <c r="ET38" s="91"/>
      <c r="EU38" s="91"/>
      <c r="EV38" s="91"/>
      <c r="EW38" s="91"/>
      <c r="EX38" s="91"/>
      <c r="EY38" s="91"/>
      <c r="EZ38" s="91"/>
      <c r="FA38" s="91"/>
      <c r="FB38" s="91"/>
      <c r="FC38" s="91"/>
      <c r="FD38" s="91"/>
      <c r="FE38" s="93"/>
    </row>
    <row r="39" spans="1:161" ht="11.1" customHeight="1" x14ac:dyDescent="0.2">
      <c r="A39" s="103" t="s">
        <v>55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6" t="s">
        <v>67</v>
      </c>
      <c r="BY39" s="107"/>
      <c r="BZ39" s="107"/>
      <c r="CA39" s="107"/>
      <c r="CB39" s="107"/>
      <c r="CC39" s="107"/>
      <c r="CD39" s="107"/>
      <c r="CE39" s="108"/>
      <c r="CF39" s="112" t="s">
        <v>66</v>
      </c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8"/>
      <c r="CS39" s="112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8"/>
      <c r="DF39" s="97"/>
      <c r="DG39" s="98"/>
      <c r="DH39" s="98"/>
      <c r="DI39" s="98"/>
      <c r="DJ39" s="98"/>
      <c r="DK39" s="98"/>
      <c r="DL39" s="98"/>
      <c r="DM39" s="98"/>
      <c r="DN39" s="98"/>
      <c r="DO39" s="98"/>
      <c r="DP39" s="98"/>
      <c r="DQ39" s="98"/>
      <c r="DR39" s="99"/>
      <c r="DS39" s="97"/>
      <c r="DT39" s="98"/>
      <c r="DU39" s="98"/>
      <c r="DV39" s="98"/>
      <c r="DW39" s="98"/>
      <c r="DX39" s="98"/>
      <c r="DY39" s="98"/>
      <c r="DZ39" s="98"/>
      <c r="EA39" s="98"/>
      <c r="EB39" s="98"/>
      <c r="EC39" s="98"/>
      <c r="ED39" s="98"/>
      <c r="EE39" s="99"/>
      <c r="EF39" s="97"/>
      <c r="EG39" s="98"/>
      <c r="EH39" s="98"/>
      <c r="EI39" s="98"/>
      <c r="EJ39" s="98"/>
      <c r="EK39" s="98"/>
      <c r="EL39" s="98"/>
      <c r="EM39" s="98"/>
      <c r="EN39" s="98"/>
      <c r="EO39" s="98"/>
      <c r="EP39" s="98"/>
      <c r="EQ39" s="98"/>
      <c r="ER39" s="99"/>
      <c r="ES39" s="97"/>
      <c r="ET39" s="98"/>
      <c r="EU39" s="98"/>
      <c r="EV39" s="98"/>
      <c r="EW39" s="98"/>
      <c r="EX39" s="98"/>
      <c r="EY39" s="98"/>
      <c r="EZ39" s="98"/>
      <c r="FA39" s="98"/>
      <c r="FB39" s="98"/>
      <c r="FC39" s="98"/>
      <c r="FD39" s="98"/>
      <c r="FE39" s="119"/>
    </row>
    <row r="40" spans="1:161" ht="11.1" customHeight="1" x14ac:dyDescent="0.2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5"/>
      <c r="BX40" s="121"/>
      <c r="BY40" s="35"/>
      <c r="BZ40" s="35"/>
      <c r="CA40" s="35"/>
      <c r="CB40" s="35"/>
      <c r="CC40" s="35"/>
      <c r="CD40" s="35"/>
      <c r="CE40" s="122"/>
      <c r="CF40" s="123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122"/>
      <c r="CS40" s="123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122"/>
      <c r="DF40" s="124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6"/>
      <c r="DS40" s="124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6"/>
      <c r="EF40" s="124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6"/>
      <c r="ES40" s="124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7"/>
    </row>
    <row r="41" spans="1:161" ht="11.1" customHeight="1" x14ac:dyDescent="0.2">
      <c r="A41" s="116" t="s">
        <v>68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8"/>
      <c r="BX41" s="32" t="s">
        <v>69</v>
      </c>
      <c r="BY41" s="33"/>
      <c r="BZ41" s="33"/>
      <c r="CA41" s="33"/>
      <c r="CB41" s="33"/>
      <c r="CC41" s="33"/>
      <c r="CD41" s="33"/>
      <c r="CE41" s="89"/>
      <c r="CF41" s="88" t="s">
        <v>70</v>
      </c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89"/>
      <c r="CS41" s="88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89"/>
      <c r="DF41" s="90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2"/>
      <c r="DS41" s="90"/>
      <c r="DT41" s="91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2"/>
      <c r="EF41" s="90"/>
      <c r="EG41" s="91"/>
      <c r="EH41" s="91"/>
      <c r="EI41" s="91"/>
      <c r="EJ41" s="91"/>
      <c r="EK41" s="91"/>
      <c r="EL41" s="91"/>
      <c r="EM41" s="91"/>
      <c r="EN41" s="91"/>
      <c r="EO41" s="91"/>
      <c r="EP41" s="91"/>
      <c r="EQ41" s="91"/>
      <c r="ER41" s="92"/>
      <c r="ES41" s="90"/>
      <c r="ET41" s="91"/>
      <c r="EU41" s="91"/>
      <c r="EV41" s="91"/>
      <c r="EW41" s="91"/>
      <c r="EX41" s="91"/>
      <c r="EY41" s="91"/>
      <c r="EZ41" s="91"/>
      <c r="FA41" s="91"/>
      <c r="FB41" s="91"/>
      <c r="FC41" s="91"/>
      <c r="FD41" s="91"/>
      <c r="FE41" s="93"/>
    </row>
    <row r="42" spans="1:161" ht="11.1" customHeight="1" x14ac:dyDescent="0.2">
      <c r="A42" s="128" t="s">
        <v>55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06"/>
      <c r="BY42" s="107"/>
      <c r="BZ42" s="107"/>
      <c r="CA42" s="107"/>
      <c r="CB42" s="107"/>
      <c r="CC42" s="107"/>
      <c r="CD42" s="107"/>
      <c r="CE42" s="108"/>
      <c r="CF42" s="112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8"/>
      <c r="CS42" s="112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8"/>
      <c r="DF42" s="97"/>
      <c r="DG42" s="98"/>
      <c r="DH42" s="98"/>
      <c r="DI42" s="98"/>
      <c r="DJ42" s="98"/>
      <c r="DK42" s="98"/>
      <c r="DL42" s="98"/>
      <c r="DM42" s="98"/>
      <c r="DN42" s="98"/>
      <c r="DO42" s="98"/>
      <c r="DP42" s="98"/>
      <c r="DQ42" s="98"/>
      <c r="DR42" s="99"/>
      <c r="DS42" s="97"/>
      <c r="DT42" s="98"/>
      <c r="DU42" s="98"/>
      <c r="DV42" s="98"/>
      <c r="DW42" s="98"/>
      <c r="DX42" s="98"/>
      <c r="DY42" s="98"/>
      <c r="DZ42" s="98"/>
      <c r="EA42" s="98"/>
      <c r="EB42" s="98"/>
      <c r="EC42" s="98"/>
      <c r="ED42" s="98"/>
      <c r="EE42" s="99"/>
      <c r="EF42" s="97"/>
      <c r="EG42" s="98"/>
      <c r="EH42" s="98"/>
      <c r="EI42" s="98"/>
      <c r="EJ42" s="98"/>
      <c r="EK42" s="98"/>
      <c r="EL42" s="98"/>
      <c r="EM42" s="98"/>
      <c r="EN42" s="98"/>
      <c r="EO42" s="98"/>
      <c r="EP42" s="98"/>
      <c r="EQ42" s="98"/>
      <c r="ER42" s="99"/>
      <c r="ES42" s="97"/>
      <c r="ET42" s="98"/>
      <c r="EU42" s="98"/>
      <c r="EV42" s="98"/>
      <c r="EW42" s="98"/>
      <c r="EX42" s="98"/>
      <c r="EY42" s="98"/>
      <c r="EZ42" s="98"/>
      <c r="FA42" s="98"/>
      <c r="FB42" s="98"/>
      <c r="FC42" s="98"/>
      <c r="FD42" s="98"/>
      <c r="FE42" s="119"/>
    </row>
    <row r="43" spans="1:161" ht="11.1" customHeight="1" x14ac:dyDescent="0.2">
      <c r="A43" s="129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30"/>
      <c r="BX43" s="121"/>
      <c r="BY43" s="35"/>
      <c r="BZ43" s="35"/>
      <c r="CA43" s="35"/>
      <c r="CB43" s="35"/>
      <c r="CC43" s="35"/>
      <c r="CD43" s="35"/>
      <c r="CE43" s="122"/>
      <c r="CF43" s="123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122"/>
      <c r="CS43" s="123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122"/>
      <c r="DF43" s="124"/>
      <c r="DG43" s="125"/>
      <c r="DH43" s="125"/>
      <c r="DI43" s="125"/>
      <c r="DJ43" s="125"/>
      <c r="DK43" s="125"/>
      <c r="DL43" s="125"/>
      <c r="DM43" s="125"/>
      <c r="DN43" s="125"/>
      <c r="DO43" s="125"/>
      <c r="DP43" s="125"/>
      <c r="DQ43" s="125"/>
      <c r="DR43" s="126"/>
      <c r="DS43" s="124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125"/>
      <c r="EE43" s="126"/>
      <c r="EF43" s="124"/>
      <c r="EG43" s="125"/>
      <c r="EH43" s="125"/>
      <c r="EI43" s="125"/>
      <c r="EJ43" s="125"/>
      <c r="EK43" s="125"/>
      <c r="EL43" s="125"/>
      <c r="EM43" s="125"/>
      <c r="EN43" s="125"/>
      <c r="EO43" s="125"/>
      <c r="EP43" s="125"/>
      <c r="EQ43" s="125"/>
      <c r="ER43" s="126"/>
      <c r="ES43" s="124"/>
      <c r="ET43" s="125"/>
      <c r="EU43" s="125"/>
      <c r="EV43" s="125"/>
      <c r="EW43" s="125"/>
      <c r="EX43" s="125"/>
      <c r="EY43" s="125"/>
      <c r="EZ43" s="125"/>
      <c r="FA43" s="125"/>
      <c r="FB43" s="125"/>
      <c r="FC43" s="125"/>
      <c r="FD43" s="125"/>
      <c r="FE43" s="127"/>
    </row>
    <row r="44" spans="1:161" ht="11.1" customHeight="1" x14ac:dyDescent="0.2">
      <c r="A44" s="116" t="s">
        <v>71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8"/>
      <c r="BX44" s="32" t="s">
        <v>72</v>
      </c>
      <c r="BY44" s="33"/>
      <c r="BZ44" s="33"/>
      <c r="CA44" s="33"/>
      <c r="CB44" s="33"/>
      <c r="CC44" s="33"/>
      <c r="CD44" s="33"/>
      <c r="CE44" s="89"/>
      <c r="CF44" s="88" t="s">
        <v>73</v>
      </c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89"/>
      <c r="CS44" s="88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89"/>
      <c r="DF44" s="90">
        <f>DF45</f>
        <v>81698.8</v>
      </c>
      <c r="DG44" s="91"/>
      <c r="DH44" s="91"/>
      <c r="DI44" s="91"/>
      <c r="DJ44" s="91"/>
      <c r="DK44" s="91"/>
      <c r="DL44" s="91"/>
      <c r="DM44" s="91"/>
      <c r="DN44" s="91"/>
      <c r="DO44" s="91"/>
      <c r="DP44" s="91"/>
      <c r="DQ44" s="91"/>
      <c r="DR44" s="92"/>
      <c r="DS44" s="90">
        <f t="shared" ref="DS44" si="4">DS45</f>
        <v>322698.8</v>
      </c>
      <c r="DT44" s="91"/>
      <c r="DU44" s="91"/>
      <c r="DV44" s="91"/>
      <c r="DW44" s="91"/>
      <c r="DX44" s="91"/>
      <c r="DY44" s="91"/>
      <c r="DZ44" s="91"/>
      <c r="EA44" s="91"/>
      <c r="EB44" s="91"/>
      <c r="EC44" s="91"/>
      <c r="ED44" s="91"/>
      <c r="EE44" s="92"/>
      <c r="EF44" s="90">
        <f t="shared" ref="EF44" si="5">EF45</f>
        <v>322698.8</v>
      </c>
      <c r="EG44" s="91"/>
      <c r="EH44" s="91"/>
      <c r="EI44" s="91"/>
      <c r="EJ44" s="91"/>
      <c r="EK44" s="91"/>
      <c r="EL44" s="91"/>
      <c r="EM44" s="91"/>
      <c r="EN44" s="91"/>
      <c r="EO44" s="91"/>
      <c r="EP44" s="91"/>
      <c r="EQ44" s="91"/>
      <c r="ER44" s="92"/>
      <c r="ES44" s="90"/>
      <c r="ET44" s="91"/>
      <c r="EU44" s="91"/>
      <c r="EV44" s="91"/>
      <c r="EW44" s="91"/>
      <c r="EX44" s="91"/>
      <c r="EY44" s="91"/>
      <c r="EZ44" s="91"/>
      <c r="FA44" s="91"/>
      <c r="FB44" s="91"/>
      <c r="FC44" s="91"/>
      <c r="FD44" s="91"/>
      <c r="FE44" s="93"/>
    </row>
    <row r="45" spans="1:161" ht="11.1" customHeight="1" x14ac:dyDescent="0.2">
      <c r="A45" s="128" t="s">
        <v>55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06" t="s">
        <v>75</v>
      </c>
      <c r="BY45" s="107"/>
      <c r="BZ45" s="107"/>
      <c r="CA45" s="107"/>
      <c r="CB45" s="107"/>
      <c r="CC45" s="107"/>
      <c r="CD45" s="107"/>
      <c r="CE45" s="108"/>
      <c r="CF45" s="112" t="s">
        <v>73</v>
      </c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8"/>
      <c r="CS45" s="112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8"/>
      <c r="DF45" s="97">
        <v>81698.8</v>
      </c>
      <c r="DG45" s="98"/>
      <c r="DH45" s="98"/>
      <c r="DI45" s="98"/>
      <c r="DJ45" s="98"/>
      <c r="DK45" s="98"/>
      <c r="DL45" s="98"/>
      <c r="DM45" s="98"/>
      <c r="DN45" s="98"/>
      <c r="DO45" s="98"/>
      <c r="DP45" s="98"/>
      <c r="DQ45" s="98"/>
      <c r="DR45" s="99"/>
      <c r="DS45" s="97">
        <v>322698.8</v>
      </c>
      <c r="DT45" s="98"/>
      <c r="DU45" s="98"/>
      <c r="DV45" s="98"/>
      <c r="DW45" s="98"/>
      <c r="DX45" s="98"/>
      <c r="DY45" s="98"/>
      <c r="DZ45" s="98"/>
      <c r="EA45" s="98"/>
      <c r="EB45" s="98"/>
      <c r="EC45" s="98"/>
      <c r="ED45" s="98"/>
      <c r="EE45" s="99"/>
      <c r="EF45" s="97">
        <v>322698.8</v>
      </c>
      <c r="EG45" s="98"/>
      <c r="EH45" s="98"/>
      <c r="EI45" s="98"/>
      <c r="EJ45" s="98"/>
      <c r="EK45" s="98"/>
      <c r="EL45" s="98"/>
      <c r="EM45" s="98"/>
      <c r="EN45" s="98"/>
      <c r="EO45" s="98"/>
      <c r="EP45" s="98"/>
      <c r="EQ45" s="98"/>
      <c r="ER45" s="99"/>
      <c r="ES45" s="97"/>
      <c r="ET45" s="98"/>
      <c r="EU45" s="98"/>
      <c r="EV45" s="98"/>
      <c r="EW45" s="98"/>
      <c r="EX45" s="98"/>
      <c r="EY45" s="98"/>
      <c r="EZ45" s="98"/>
      <c r="FA45" s="98"/>
      <c r="FB45" s="98"/>
      <c r="FC45" s="98"/>
      <c r="FD45" s="98"/>
      <c r="FE45" s="119"/>
    </row>
    <row r="46" spans="1:161" ht="11.1" customHeight="1" x14ac:dyDescent="0.2">
      <c r="A46" s="129" t="s">
        <v>74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30"/>
      <c r="BX46" s="121"/>
      <c r="BY46" s="35"/>
      <c r="BZ46" s="35"/>
      <c r="CA46" s="35"/>
      <c r="CB46" s="35"/>
      <c r="CC46" s="35"/>
      <c r="CD46" s="35"/>
      <c r="CE46" s="122"/>
      <c r="CF46" s="123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122"/>
      <c r="CS46" s="123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122"/>
      <c r="DF46" s="124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6"/>
      <c r="DS46" s="124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6"/>
      <c r="EF46" s="124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6"/>
      <c r="ES46" s="124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7"/>
    </row>
    <row r="47" spans="1:161" ht="11.1" customHeight="1" x14ac:dyDescent="0.2">
      <c r="A47" s="131" t="s">
        <v>76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30"/>
      <c r="BX47" s="32" t="s">
        <v>77</v>
      </c>
      <c r="BY47" s="33"/>
      <c r="BZ47" s="33"/>
      <c r="CA47" s="33"/>
      <c r="CB47" s="33"/>
      <c r="CC47" s="33"/>
      <c r="CD47" s="33"/>
      <c r="CE47" s="89"/>
      <c r="CF47" s="88" t="s">
        <v>73</v>
      </c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89"/>
      <c r="CS47" s="88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89"/>
      <c r="DF47" s="90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2"/>
      <c r="DS47" s="90"/>
      <c r="DT47" s="91"/>
      <c r="DU47" s="91"/>
      <c r="DV47" s="91"/>
      <c r="DW47" s="91"/>
      <c r="DX47" s="91"/>
      <c r="DY47" s="91"/>
      <c r="DZ47" s="91"/>
      <c r="EA47" s="91"/>
      <c r="EB47" s="91"/>
      <c r="EC47" s="91"/>
      <c r="ED47" s="91"/>
      <c r="EE47" s="92"/>
      <c r="EF47" s="90"/>
      <c r="EG47" s="91"/>
      <c r="EH47" s="91"/>
      <c r="EI47" s="91"/>
      <c r="EJ47" s="91"/>
      <c r="EK47" s="91"/>
      <c r="EL47" s="91"/>
      <c r="EM47" s="91"/>
      <c r="EN47" s="91"/>
      <c r="EO47" s="91"/>
      <c r="EP47" s="91"/>
      <c r="EQ47" s="91"/>
      <c r="ER47" s="92"/>
      <c r="ES47" s="90"/>
      <c r="ET47" s="91"/>
      <c r="EU47" s="91"/>
      <c r="EV47" s="91"/>
      <c r="EW47" s="91"/>
      <c r="EX47" s="91"/>
      <c r="EY47" s="91"/>
      <c r="EZ47" s="91"/>
      <c r="FA47" s="91"/>
      <c r="FB47" s="91"/>
      <c r="FC47" s="91"/>
      <c r="FD47" s="91"/>
      <c r="FE47" s="93"/>
    </row>
    <row r="48" spans="1:161" ht="11.1" customHeight="1" x14ac:dyDescent="0.2">
      <c r="A48" s="131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30"/>
      <c r="BX48" s="32"/>
      <c r="BY48" s="33"/>
      <c r="BZ48" s="33"/>
      <c r="CA48" s="33"/>
      <c r="CB48" s="33"/>
      <c r="CC48" s="33"/>
      <c r="CD48" s="33"/>
      <c r="CE48" s="89"/>
      <c r="CF48" s="88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89"/>
      <c r="CS48" s="88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89"/>
      <c r="DF48" s="90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1"/>
      <c r="DR48" s="92"/>
      <c r="DS48" s="90"/>
      <c r="DT48" s="91"/>
      <c r="DU48" s="91"/>
      <c r="DV48" s="91"/>
      <c r="DW48" s="91"/>
      <c r="DX48" s="91"/>
      <c r="DY48" s="91"/>
      <c r="DZ48" s="91"/>
      <c r="EA48" s="91"/>
      <c r="EB48" s="91"/>
      <c r="EC48" s="91"/>
      <c r="ED48" s="91"/>
      <c r="EE48" s="92"/>
      <c r="EF48" s="90"/>
      <c r="EG48" s="91"/>
      <c r="EH48" s="91"/>
      <c r="EI48" s="91"/>
      <c r="EJ48" s="91"/>
      <c r="EK48" s="91"/>
      <c r="EL48" s="91"/>
      <c r="EM48" s="91"/>
      <c r="EN48" s="91"/>
      <c r="EO48" s="91"/>
      <c r="EP48" s="91"/>
      <c r="EQ48" s="91"/>
      <c r="ER48" s="92"/>
      <c r="ES48" s="90"/>
      <c r="ET48" s="91"/>
      <c r="EU48" s="91"/>
      <c r="EV48" s="91"/>
      <c r="EW48" s="91"/>
      <c r="EX48" s="91"/>
      <c r="EY48" s="91"/>
      <c r="EZ48" s="91"/>
      <c r="FA48" s="91"/>
      <c r="FB48" s="91"/>
      <c r="FC48" s="91"/>
      <c r="FD48" s="91"/>
      <c r="FE48" s="93"/>
    </row>
    <row r="49" spans="1:161" ht="11.1" customHeight="1" x14ac:dyDescent="0.2">
      <c r="A49" s="116" t="s">
        <v>78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8"/>
      <c r="BX49" s="32" t="s">
        <v>79</v>
      </c>
      <c r="BY49" s="33"/>
      <c r="BZ49" s="33"/>
      <c r="CA49" s="33"/>
      <c r="CB49" s="33"/>
      <c r="CC49" s="33"/>
      <c r="CD49" s="33"/>
      <c r="CE49" s="89"/>
      <c r="CF49" s="88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89"/>
      <c r="CS49" s="88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89"/>
      <c r="DF49" s="90"/>
      <c r="DG49" s="91"/>
      <c r="DH49" s="91"/>
      <c r="DI49" s="91"/>
      <c r="DJ49" s="91"/>
      <c r="DK49" s="91"/>
      <c r="DL49" s="91"/>
      <c r="DM49" s="91"/>
      <c r="DN49" s="91"/>
      <c r="DO49" s="91"/>
      <c r="DP49" s="91"/>
      <c r="DQ49" s="91"/>
      <c r="DR49" s="92"/>
      <c r="DS49" s="90"/>
      <c r="DT49" s="91"/>
      <c r="DU49" s="91"/>
      <c r="DV49" s="91"/>
      <c r="DW49" s="91"/>
      <c r="DX49" s="91"/>
      <c r="DY49" s="91"/>
      <c r="DZ49" s="91"/>
      <c r="EA49" s="91"/>
      <c r="EB49" s="91"/>
      <c r="EC49" s="91"/>
      <c r="ED49" s="91"/>
      <c r="EE49" s="92"/>
      <c r="EF49" s="90"/>
      <c r="EG49" s="91"/>
      <c r="EH49" s="91"/>
      <c r="EI49" s="91"/>
      <c r="EJ49" s="91"/>
      <c r="EK49" s="91"/>
      <c r="EL49" s="91"/>
      <c r="EM49" s="91"/>
      <c r="EN49" s="91"/>
      <c r="EO49" s="91"/>
      <c r="EP49" s="91"/>
      <c r="EQ49" s="91"/>
      <c r="ER49" s="92"/>
      <c r="ES49" s="90"/>
      <c r="ET49" s="91"/>
      <c r="EU49" s="91"/>
      <c r="EV49" s="91"/>
      <c r="EW49" s="91"/>
      <c r="EX49" s="91"/>
      <c r="EY49" s="91"/>
      <c r="EZ49" s="91"/>
      <c r="FA49" s="91"/>
      <c r="FB49" s="91"/>
      <c r="FC49" s="91"/>
      <c r="FD49" s="91"/>
      <c r="FE49" s="93"/>
    </row>
    <row r="50" spans="1:161" ht="11.1" customHeight="1" x14ac:dyDescent="0.2">
      <c r="A50" s="128" t="s">
        <v>55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06"/>
      <c r="BY50" s="107"/>
      <c r="BZ50" s="107"/>
      <c r="CA50" s="107"/>
      <c r="CB50" s="107"/>
      <c r="CC50" s="107"/>
      <c r="CD50" s="107"/>
      <c r="CE50" s="108"/>
      <c r="CF50" s="112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8"/>
      <c r="CS50" s="112"/>
      <c r="CT50" s="107"/>
      <c r="CU50" s="107"/>
      <c r="CV50" s="107"/>
      <c r="CW50" s="107"/>
      <c r="CX50" s="107"/>
      <c r="CY50" s="107"/>
      <c r="CZ50" s="107"/>
      <c r="DA50" s="107"/>
      <c r="DB50" s="107"/>
      <c r="DC50" s="107"/>
      <c r="DD50" s="107"/>
      <c r="DE50" s="108"/>
      <c r="DF50" s="97"/>
      <c r="DG50" s="98"/>
      <c r="DH50" s="98"/>
      <c r="DI50" s="98"/>
      <c r="DJ50" s="98"/>
      <c r="DK50" s="98"/>
      <c r="DL50" s="98"/>
      <c r="DM50" s="98"/>
      <c r="DN50" s="98"/>
      <c r="DO50" s="98"/>
      <c r="DP50" s="98"/>
      <c r="DQ50" s="98"/>
      <c r="DR50" s="99"/>
      <c r="DS50" s="97"/>
      <c r="DT50" s="98"/>
      <c r="DU50" s="98"/>
      <c r="DV50" s="98"/>
      <c r="DW50" s="98"/>
      <c r="DX50" s="98"/>
      <c r="DY50" s="98"/>
      <c r="DZ50" s="98"/>
      <c r="EA50" s="98"/>
      <c r="EB50" s="98"/>
      <c r="EC50" s="98"/>
      <c r="ED50" s="98"/>
      <c r="EE50" s="99"/>
      <c r="EF50" s="97"/>
      <c r="EG50" s="98"/>
      <c r="EH50" s="98"/>
      <c r="EI50" s="98"/>
      <c r="EJ50" s="98"/>
      <c r="EK50" s="98"/>
      <c r="EL50" s="98"/>
      <c r="EM50" s="98"/>
      <c r="EN50" s="98"/>
      <c r="EO50" s="98"/>
      <c r="EP50" s="98"/>
      <c r="EQ50" s="98"/>
      <c r="ER50" s="99"/>
      <c r="ES50" s="97"/>
      <c r="ET50" s="98"/>
      <c r="EU50" s="98"/>
      <c r="EV50" s="98"/>
      <c r="EW50" s="98"/>
      <c r="EX50" s="98"/>
      <c r="EY50" s="98"/>
      <c r="EZ50" s="98"/>
      <c r="FA50" s="98"/>
      <c r="FB50" s="98"/>
      <c r="FC50" s="98"/>
      <c r="FD50" s="98"/>
      <c r="FE50" s="119"/>
    </row>
    <row r="51" spans="1:161" ht="11.1" customHeight="1" x14ac:dyDescent="0.2">
      <c r="A51" s="129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30"/>
      <c r="BX51" s="121"/>
      <c r="BY51" s="35"/>
      <c r="BZ51" s="35"/>
      <c r="CA51" s="35"/>
      <c r="CB51" s="35"/>
      <c r="CC51" s="35"/>
      <c r="CD51" s="35"/>
      <c r="CE51" s="122"/>
      <c r="CF51" s="123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122"/>
      <c r="CS51" s="123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122"/>
      <c r="DF51" s="124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6"/>
      <c r="DS51" s="124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6"/>
      <c r="EF51" s="124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6"/>
      <c r="ES51" s="124"/>
      <c r="ET51" s="125"/>
      <c r="EU51" s="125"/>
      <c r="EV51" s="125"/>
      <c r="EW51" s="125"/>
      <c r="EX51" s="125"/>
      <c r="EY51" s="125"/>
      <c r="EZ51" s="125"/>
      <c r="FA51" s="125"/>
      <c r="FB51" s="125"/>
      <c r="FC51" s="125"/>
      <c r="FD51" s="125"/>
      <c r="FE51" s="127"/>
    </row>
    <row r="52" spans="1:161" ht="11.1" customHeight="1" x14ac:dyDescent="0.2">
      <c r="A52" s="131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30"/>
      <c r="BX52" s="32"/>
      <c r="BY52" s="33"/>
      <c r="BZ52" s="33"/>
      <c r="CA52" s="33"/>
      <c r="CB52" s="33"/>
      <c r="CC52" s="33"/>
      <c r="CD52" s="33"/>
      <c r="CE52" s="89"/>
      <c r="CF52" s="88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89"/>
      <c r="CS52" s="88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89"/>
      <c r="DF52" s="90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2"/>
      <c r="DS52" s="90"/>
      <c r="DT52" s="91"/>
      <c r="DU52" s="91"/>
      <c r="DV52" s="91"/>
      <c r="DW52" s="91"/>
      <c r="DX52" s="91"/>
      <c r="DY52" s="91"/>
      <c r="DZ52" s="91"/>
      <c r="EA52" s="91"/>
      <c r="EB52" s="91"/>
      <c r="EC52" s="91"/>
      <c r="ED52" s="91"/>
      <c r="EE52" s="92"/>
      <c r="EF52" s="90"/>
      <c r="EG52" s="91"/>
      <c r="EH52" s="91"/>
      <c r="EI52" s="91"/>
      <c r="EJ52" s="91"/>
      <c r="EK52" s="91"/>
      <c r="EL52" s="91"/>
      <c r="EM52" s="91"/>
      <c r="EN52" s="91"/>
      <c r="EO52" s="91"/>
      <c r="EP52" s="91"/>
      <c r="EQ52" s="91"/>
      <c r="ER52" s="92"/>
      <c r="ES52" s="90"/>
      <c r="ET52" s="91"/>
      <c r="EU52" s="91"/>
      <c r="EV52" s="91"/>
      <c r="EW52" s="91"/>
      <c r="EX52" s="91"/>
      <c r="EY52" s="91"/>
      <c r="EZ52" s="91"/>
      <c r="FA52" s="91"/>
      <c r="FB52" s="91"/>
      <c r="FC52" s="91"/>
      <c r="FD52" s="91"/>
      <c r="FE52" s="93"/>
    </row>
    <row r="53" spans="1:161" ht="12.75" customHeight="1" x14ac:dyDescent="0.2">
      <c r="A53" s="116" t="s">
        <v>80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8"/>
      <c r="BX53" s="32" t="s">
        <v>81</v>
      </c>
      <c r="BY53" s="33"/>
      <c r="BZ53" s="33"/>
      <c r="CA53" s="33"/>
      <c r="CB53" s="33"/>
      <c r="CC53" s="33"/>
      <c r="CD53" s="33"/>
      <c r="CE53" s="89"/>
      <c r="CF53" s="88" t="s">
        <v>47</v>
      </c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89"/>
      <c r="CS53" s="88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89"/>
      <c r="DF53" s="90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2"/>
      <c r="DS53" s="90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91"/>
      <c r="EE53" s="92"/>
      <c r="EF53" s="90"/>
      <c r="EG53" s="91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92"/>
      <c r="ES53" s="90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3"/>
    </row>
    <row r="54" spans="1:161" ht="33.75" customHeight="1" x14ac:dyDescent="0.2">
      <c r="A54" s="114" t="s">
        <v>82</v>
      </c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32" t="s">
        <v>83</v>
      </c>
      <c r="BY54" s="33"/>
      <c r="BZ54" s="33"/>
      <c r="CA54" s="33"/>
      <c r="CB54" s="33"/>
      <c r="CC54" s="33"/>
      <c r="CD54" s="33"/>
      <c r="CE54" s="89"/>
      <c r="CF54" s="88" t="s">
        <v>84</v>
      </c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89"/>
      <c r="CS54" s="88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89"/>
      <c r="DF54" s="90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2"/>
      <c r="DS54" s="90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2"/>
      <c r="EF54" s="90"/>
      <c r="EG54" s="91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92"/>
      <c r="ES54" s="90" t="s">
        <v>47</v>
      </c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3"/>
    </row>
    <row r="55" spans="1:161" ht="11.1" customHeight="1" x14ac:dyDescent="0.2">
      <c r="A55" s="131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30"/>
      <c r="BX55" s="32"/>
      <c r="BY55" s="33"/>
      <c r="BZ55" s="33"/>
      <c r="CA55" s="33"/>
      <c r="CB55" s="33"/>
      <c r="CC55" s="33"/>
      <c r="CD55" s="33"/>
      <c r="CE55" s="89"/>
      <c r="CF55" s="88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89"/>
      <c r="CS55" s="88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89"/>
      <c r="DF55" s="90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2"/>
      <c r="DS55" s="90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2"/>
      <c r="EF55" s="90"/>
      <c r="EG55" s="91"/>
      <c r="EH55" s="91"/>
      <c r="EI55" s="91"/>
      <c r="EJ55" s="91"/>
      <c r="EK55" s="91"/>
      <c r="EL55" s="91"/>
      <c r="EM55" s="91"/>
      <c r="EN55" s="91"/>
      <c r="EO55" s="91"/>
      <c r="EP55" s="91"/>
      <c r="EQ55" s="91"/>
      <c r="ER55" s="92"/>
      <c r="ES55" s="90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3"/>
    </row>
    <row r="56" spans="1:161" ht="11.1" customHeight="1" x14ac:dyDescent="0.2">
      <c r="A56" s="96" t="s">
        <v>85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84" t="s">
        <v>86</v>
      </c>
      <c r="BY56" s="85"/>
      <c r="BZ56" s="85"/>
      <c r="CA56" s="85"/>
      <c r="CB56" s="85"/>
      <c r="CC56" s="85"/>
      <c r="CD56" s="85"/>
      <c r="CE56" s="86"/>
      <c r="CF56" s="87" t="s">
        <v>47</v>
      </c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6"/>
      <c r="CS56" s="88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89"/>
      <c r="DF56" s="90">
        <f>SUM(DF58+DF59+DF60+DF61+DF63+DF64+DF65+DF69+DF70+DF76+DF80+DF81+DF82+DF83+DF85+DF86)</f>
        <v>9408398.8000000007</v>
      </c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2"/>
      <c r="DS56" s="90">
        <f t="shared" ref="DS56" si="6">SUM(DS58+DS59+DS60+DS61+DS63+DS64+DS65+DS69+DS76+DS80+DS81+DS82+DS83+DS85+DS86)</f>
        <v>9649398.8000000007</v>
      </c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91"/>
      <c r="EE56" s="92"/>
      <c r="EF56" s="90">
        <f t="shared" ref="EF56" si="7">SUM(EF58+EF59+EF60+EF61+EF63+EF64+EF65+EF69+EF76+EF80+EF81+EF82+EF83+EF85+EF86)</f>
        <v>9649398.8000000007</v>
      </c>
      <c r="EG56" s="91"/>
      <c r="EH56" s="91"/>
      <c r="EI56" s="91"/>
      <c r="EJ56" s="91"/>
      <c r="EK56" s="91"/>
      <c r="EL56" s="91"/>
      <c r="EM56" s="91"/>
      <c r="EN56" s="91"/>
      <c r="EO56" s="91"/>
      <c r="EP56" s="91"/>
      <c r="EQ56" s="91"/>
      <c r="ER56" s="92"/>
      <c r="ES56" s="90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/>
      <c r="FE56" s="93"/>
    </row>
    <row r="57" spans="1:161" ht="22.5" customHeight="1" x14ac:dyDescent="0.2">
      <c r="A57" s="132" t="s">
        <v>87</v>
      </c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3"/>
      <c r="BV57" s="133"/>
      <c r="BW57" s="133"/>
      <c r="BX57" s="32" t="s">
        <v>88</v>
      </c>
      <c r="BY57" s="33"/>
      <c r="BZ57" s="33"/>
      <c r="CA57" s="33"/>
      <c r="CB57" s="33"/>
      <c r="CC57" s="33"/>
      <c r="CD57" s="33"/>
      <c r="CE57" s="89"/>
      <c r="CF57" s="88" t="s">
        <v>47</v>
      </c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89"/>
      <c r="CS57" s="88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89"/>
      <c r="DF57" s="90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2"/>
      <c r="DS57" s="90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2"/>
      <c r="EF57" s="90"/>
      <c r="EG57" s="91"/>
      <c r="EH57" s="91"/>
      <c r="EI57" s="91"/>
      <c r="EJ57" s="91"/>
      <c r="EK57" s="91"/>
      <c r="EL57" s="91"/>
      <c r="EM57" s="91"/>
      <c r="EN57" s="91"/>
      <c r="EO57" s="91"/>
      <c r="EP57" s="91"/>
      <c r="EQ57" s="91"/>
      <c r="ER57" s="92"/>
      <c r="ES57" s="90" t="s">
        <v>47</v>
      </c>
      <c r="ET57" s="91"/>
      <c r="EU57" s="91"/>
      <c r="EV57" s="91"/>
      <c r="EW57" s="91"/>
      <c r="EX57" s="91"/>
      <c r="EY57" s="91"/>
      <c r="EZ57" s="91"/>
      <c r="FA57" s="91"/>
      <c r="FB57" s="91"/>
      <c r="FC57" s="91"/>
      <c r="FD57" s="91"/>
      <c r="FE57" s="93"/>
    </row>
    <row r="58" spans="1:161" ht="22.5" customHeight="1" x14ac:dyDescent="0.2">
      <c r="A58" s="114" t="s">
        <v>89</v>
      </c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32" t="s">
        <v>90</v>
      </c>
      <c r="BY58" s="33"/>
      <c r="BZ58" s="33"/>
      <c r="CA58" s="33"/>
      <c r="CB58" s="33"/>
      <c r="CC58" s="33"/>
      <c r="CD58" s="33"/>
      <c r="CE58" s="89"/>
      <c r="CF58" s="88" t="s">
        <v>91</v>
      </c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89"/>
      <c r="CS58" s="88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89"/>
      <c r="DF58" s="90">
        <v>5887500</v>
      </c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2"/>
      <c r="DS58" s="90">
        <v>5887500</v>
      </c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2"/>
      <c r="EF58" s="90">
        <v>5887500</v>
      </c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2"/>
      <c r="ES58" s="90" t="s">
        <v>47</v>
      </c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3"/>
    </row>
    <row r="59" spans="1:161" ht="11.1" customHeight="1" x14ac:dyDescent="0.2">
      <c r="A59" s="131" t="s">
        <v>92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30"/>
      <c r="BX59" s="32" t="s">
        <v>93</v>
      </c>
      <c r="BY59" s="33"/>
      <c r="BZ59" s="33"/>
      <c r="CA59" s="33"/>
      <c r="CB59" s="33"/>
      <c r="CC59" s="33"/>
      <c r="CD59" s="33"/>
      <c r="CE59" s="89"/>
      <c r="CF59" s="88" t="s">
        <v>94</v>
      </c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89"/>
      <c r="CS59" s="88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89"/>
      <c r="DF59" s="90">
        <v>4000</v>
      </c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2"/>
      <c r="DS59" s="90">
        <v>4000</v>
      </c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2"/>
      <c r="EF59" s="90">
        <v>4000</v>
      </c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2"/>
      <c r="ES59" s="90" t="s">
        <v>47</v>
      </c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3"/>
    </row>
    <row r="60" spans="1:161" ht="22.5" customHeight="1" x14ac:dyDescent="0.2">
      <c r="A60" s="114" t="s">
        <v>95</v>
      </c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32" t="s">
        <v>96</v>
      </c>
      <c r="BY60" s="33"/>
      <c r="BZ60" s="33"/>
      <c r="CA60" s="33"/>
      <c r="CB60" s="33"/>
      <c r="CC60" s="33"/>
      <c r="CD60" s="33"/>
      <c r="CE60" s="89"/>
      <c r="CF60" s="88" t="s">
        <v>97</v>
      </c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89"/>
      <c r="CS60" s="88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89"/>
      <c r="DF60" s="90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2"/>
      <c r="DS60" s="90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2"/>
      <c r="EF60" s="90"/>
      <c r="EG60" s="91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92"/>
      <c r="ES60" s="90" t="s">
        <v>47</v>
      </c>
      <c r="ET60" s="91"/>
      <c r="EU60" s="91"/>
      <c r="EV60" s="91"/>
      <c r="EW60" s="91"/>
      <c r="EX60" s="91"/>
      <c r="EY60" s="91"/>
      <c r="EZ60" s="91"/>
      <c r="FA60" s="91"/>
      <c r="FB60" s="91"/>
      <c r="FC60" s="91"/>
      <c r="FD60" s="91"/>
      <c r="FE60" s="93"/>
    </row>
    <row r="61" spans="1:161" ht="22.5" customHeight="1" x14ac:dyDescent="0.2">
      <c r="A61" s="114" t="s">
        <v>98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32" t="s">
        <v>99</v>
      </c>
      <c r="BY61" s="33"/>
      <c r="BZ61" s="33"/>
      <c r="CA61" s="33"/>
      <c r="CB61" s="33"/>
      <c r="CC61" s="33"/>
      <c r="CD61" s="33"/>
      <c r="CE61" s="89"/>
      <c r="CF61" s="88" t="s">
        <v>100</v>
      </c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89"/>
      <c r="CS61" s="88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89"/>
      <c r="DF61" s="90">
        <f>SUM(DF62:DR63)</f>
        <v>1648100</v>
      </c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2"/>
      <c r="DS61" s="90">
        <f t="shared" ref="DS61" si="8">SUM(DS62:EE63)</f>
        <v>1648100</v>
      </c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2"/>
      <c r="EF61" s="90">
        <f t="shared" ref="EF61" si="9">SUM(EF62:ER63)</f>
        <v>1648100</v>
      </c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2"/>
      <c r="ES61" s="90" t="s">
        <v>47</v>
      </c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3"/>
    </row>
    <row r="62" spans="1:161" ht="22.5" customHeight="1" x14ac:dyDescent="0.2">
      <c r="A62" s="134" t="s">
        <v>101</v>
      </c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  <c r="BI62" s="135"/>
      <c r="BJ62" s="135"/>
      <c r="BK62" s="135"/>
      <c r="BL62" s="135"/>
      <c r="BM62" s="135"/>
      <c r="BN62" s="135"/>
      <c r="BO62" s="135"/>
      <c r="BP62" s="135"/>
      <c r="BQ62" s="135"/>
      <c r="BR62" s="135"/>
      <c r="BS62" s="135"/>
      <c r="BT62" s="135"/>
      <c r="BU62" s="135"/>
      <c r="BV62" s="135"/>
      <c r="BW62" s="135"/>
      <c r="BX62" s="32" t="s">
        <v>102</v>
      </c>
      <c r="BY62" s="33"/>
      <c r="BZ62" s="33"/>
      <c r="CA62" s="33"/>
      <c r="CB62" s="33"/>
      <c r="CC62" s="33"/>
      <c r="CD62" s="33"/>
      <c r="CE62" s="89"/>
      <c r="CF62" s="88" t="s">
        <v>100</v>
      </c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89"/>
      <c r="CS62" s="88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89"/>
      <c r="DF62" s="90">
        <v>1648100</v>
      </c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2"/>
      <c r="DS62" s="90">
        <v>1648100</v>
      </c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2"/>
      <c r="EF62" s="90">
        <v>1648100</v>
      </c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2"/>
      <c r="ES62" s="90" t="s">
        <v>47</v>
      </c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3"/>
    </row>
    <row r="63" spans="1:161" ht="11.1" customHeight="1" thickBot="1" x14ac:dyDescent="0.25">
      <c r="A63" s="140" t="s">
        <v>103</v>
      </c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2"/>
      <c r="BX63" s="25" t="s">
        <v>104</v>
      </c>
      <c r="BY63" s="26"/>
      <c r="BZ63" s="26"/>
      <c r="CA63" s="26"/>
      <c r="CB63" s="26"/>
      <c r="CC63" s="26"/>
      <c r="CD63" s="26"/>
      <c r="CE63" s="143"/>
      <c r="CF63" s="144" t="s">
        <v>100</v>
      </c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143"/>
      <c r="CS63" s="144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143"/>
      <c r="DF63" s="136"/>
      <c r="DG63" s="137"/>
      <c r="DH63" s="137"/>
      <c r="DI63" s="137"/>
      <c r="DJ63" s="137"/>
      <c r="DK63" s="137"/>
      <c r="DL63" s="137"/>
      <c r="DM63" s="137"/>
      <c r="DN63" s="137"/>
      <c r="DO63" s="137"/>
      <c r="DP63" s="137"/>
      <c r="DQ63" s="137"/>
      <c r="DR63" s="138"/>
      <c r="DS63" s="136"/>
      <c r="DT63" s="137"/>
      <c r="DU63" s="137"/>
      <c r="DV63" s="137"/>
      <c r="DW63" s="137"/>
      <c r="DX63" s="137"/>
      <c r="DY63" s="137"/>
      <c r="DZ63" s="137"/>
      <c r="EA63" s="137"/>
      <c r="EB63" s="137"/>
      <c r="EC63" s="137"/>
      <c r="ED63" s="137"/>
      <c r="EE63" s="138"/>
      <c r="EF63" s="136"/>
      <c r="EG63" s="137"/>
      <c r="EH63" s="137"/>
      <c r="EI63" s="137"/>
      <c r="EJ63" s="137"/>
      <c r="EK63" s="137"/>
      <c r="EL63" s="137"/>
      <c r="EM63" s="137"/>
      <c r="EN63" s="137"/>
      <c r="EO63" s="137"/>
      <c r="EP63" s="137"/>
      <c r="EQ63" s="137"/>
      <c r="ER63" s="138"/>
      <c r="ES63" s="136" t="s">
        <v>47</v>
      </c>
      <c r="ET63" s="137"/>
      <c r="EU63" s="137"/>
      <c r="EV63" s="137"/>
      <c r="EW63" s="137"/>
      <c r="EX63" s="137"/>
      <c r="EY63" s="137"/>
      <c r="EZ63" s="137"/>
      <c r="FA63" s="137"/>
      <c r="FB63" s="137"/>
      <c r="FC63" s="137"/>
      <c r="FD63" s="137"/>
      <c r="FE63" s="139"/>
    </row>
    <row r="64" spans="1:161" ht="11.1" customHeight="1" x14ac:dyDescent="0.2">
      <c r="A64" s="131" t="s">
        <v>105</v>
      </c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29"/>
      <c r="BN64" s="129"/>
      <c r="BO64" s="129"/>
      <c r="BP64" s="129"/>
      <c r="BQ64" s="129"/>
      <c r="BR64" s="129"/>
      <c r="BS64" s="129"/>
      <c r="BT64" s="129"/>
      <c r="BU64" s="129"/>
      <c r="BV64" s="129"/>
      <c r="BW64" s="130"/>
      <c r="BX64" s="32" t="s">
        <v>106</v>
      </c>
      <c r="BY64" s="33"/>
      <c r="BZ64" s="33"/>
      <c r="CA64" s="33"/>
      <c r="CB64" s="33"/>
      <c r="CC64" s="33"/>
      <c r="CD64" s="33"/>
      <c r="CE64" s="89"/>
      <c r="CF64" s="88" t="s">
        <v>107</v>
      </c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89"/>
      <c r="CS64" s="88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89"/>
      <c r="DF64" s="90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2"/>
      <c r="DS64" s="20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2"/>
      <c r="EF64" s="20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2"/>
      <c r="ES64" s="90" t="s">
        <v>47</v>
      </c>
      <c r="ET64" s="91"/>
      <c r="EU64" s="91"/>
      <c r="EV64" s="91"/>
      <c r="EW64" s="91"/>
      <c r="EX64" s="91"/>
      <c r="EY64" s="91"/>
      <c r="EZ64" s="91"/>
      <c r="FA64" s="91"/>
      <c r="FB64" s="91"/>
      <c r="FC64" s="91"/>
      <c r="FD64" s="91"/>
      <c r="FE64" s="93"/>
    </row>
    <row r="65" spans="1:161" ht="11.1" customHeight="1" x14ac:dyDescent="0.2">
      <c r="A65" s="114" t="s">
        <v>108</v>
      </c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32" t="s">
        <v>109</v>
      </c>
      <c r="BY65" s="33"/>
      <c r="BZ65" s="33"/>
      <c r="CA65" s="33"/>
      <c r="CB65" s="33"/>
      <c r="CC65" s="33"/>
      <c r="CD65" s="33"/>
      <c r="CE65" s="89"/>
      <c r="CF65" s="88" t="s">
        <v>110</v>
      </c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89"/>
      <c r="CS65" s="88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89"/>
      <c r="DF65" s="90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91"/>
      <c r="DR65" s="92"/>
      <c r="DS65" s="90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91"/>
      <c r="EE65" s="92"/>
      <c r="EF65" s="90"/>
      <c r="EG65" s="91"/>
      <c r="EH65" s="91"/>
      <c r="EI65" s="91"/>
      <c r="EJ65" s="91"/>
      <c r="EK65" s="91"/>
      <c r="EL65" s="91"/>
      <c r="EM65" s="91"/>
      <c r="EN65" s="91"/>
      <c r="EO65" s="91"/>
      <c r="EP65" s="91"/>
      <c r="EQ65" s="91"/>
      <c r="ER65" s="92"/>
      <c r="ES65" s="90" t="s">
        <v>47</v>
      </c>
      <c r="ET65" s="91"/>
      <c r="EU65" s="91"/>
      <c r="EV65" s="91"/>
      <c r="EW65" s="91"/>
      <c r="EX65" s="91"/>
      <c r="EY65" s="91"/>
      <c r="EZ65" s="91"/>
      <c r="FA65" s="91"/>
      <c r="FB65" s="91"/>
      <c r="FC65" s="91"/>
      <c r="FD65" s="91"/>
      <c r="FE65" s="93"/>
    </row>
    <row r="66" spans="1:161" ht="21" customHeight="1" x14ac:dyDescent="0.2">
      <c r="A66" s="114" t="s">
        <v>111</v>
      </c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32" t="s">
        <v>112</v>
      </c>
      <c r="BY66" s="33"/>
      <c r="BZ66" s="33"/>
      <c r="CA66" s="33"/>
      <c r="CB66" s="33"/>
      <c r="CC66" s="33"/>
      <c r="CD66" s="33"/>
      <c r="CE66" s="89"/>
      <c r="CF66" s="88" t="s">
        <v>113</v>
      </c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89"/>
      <c r="CS66" s="88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89"/>
      <c r="DF66" s="90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91"/>
      <c r="DR66" s="92"/>
      <c r="DS66" s="90"/>
      <c r="DT66" s="91"/>
      <c r="DU66" s="91"/>
      <c r="DV66" s="91"/>
      <c r="DW66" s="91"/>
      <c r="DX66" s="91"/>
      <c r="DY66" s="91"/>
      <c r="DZ66" s="91"/>
      <c r="EA66" s="91"/>
      <c r="EB66" s="91"/>
      <c r="EC66" s="91"/>
      <c r="ED66" s="91"/>
      <c r="EE66" s="92"/>
      <c r="EF66" s="90"/>
      <c r="EG66" s="91"/>
      <c r="EH66" s="91"/>
      <c r="EI66" s="91"/>
      <c r="EJ66" s="91"/>
      <c r="EK66" s="91"/>
      <c r="EL66" s="91"/>
      <c r="EM66" s="91"/>
      <c r="EN66" s="91"/>
      <c r="EO66" s="91"/>
      <c r="EP66" s="91"/>
      <c r="EQ66" s="91"/>
      <c r="ER66" s="92"/>
      <c r="ES66" s="90" t="s">
        <v>47</v>
      </c>
      <c r="ET66" s="91"/>
      <c r="EU66" s="91"/>
      <c r="EV66" s="91"/>
      <c r="EW66" s="91"/>
      <c r="EX66" s="91"/>
      <c r="EY66" s="91"/>
      <c r="EZ66" s="91"/>
      <c r="FA66" s="91"/>
      <c r="FB66" s="91"/>
      <c r="FC66" s="91"/>
      <c r="FD66" s="91"/>
      <c r="FE66" s="93"/>
    </row>
    <row r="67" spans="1:161" ht="21.75" customHeight="1" x14ac:dyDescent="0.2">
      <c r="A67" s="134" t="s">
        <v>114</v>
      </c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32" t="s">
        <v>115</v>
      </c>
      <c r="BY67" s="33"/>
      <c r="BZ67" s="33"/>
      <c r="CA67" s="33"/>
      <c r="CB67" s="33"/>
      <c r="CC67" s="33"/>
      <c r="CD67" s="33"/>
      <c r="CE67" s="89"/>
      <c r="CF67" s="88" t="s">
        <v>113</v>
      </c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89"/>
      <c r="CS67" s="88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89"/>
      <c r="DF67" s="90"/>
      <c r="DG67" s="91"/>
      <c r="DH67" s="91"/>
      <c r="DI67" s="91"/>
      <c r="DJ67" s="91"/>
      <c r="DK67" s="91"/>
      <c r="DL67" s="91"/>
      <c r="DM67" s="91"/>
      <c r="DN67" s="91"/>
      <c r="DO67" s="91"/>
      <c r="DP67" s="91"/>
      <c r="DQ67" s="91"/>
      <c r="DR67" s="92"/>
      <c r="DS67" s="90"/>
      <c r="DT67" s="91"/>
      <c r="DU67" s="91"/>
      <c r="DV67" s="91"/>
      <c r="DW67" s="91"/>
      <c r="DX67" s="91"/>
      <c r="DY67" s="91"/>
      <c r="DZ67" s="91"/>
      <c r="EA67" s="91"/>
      <c r="EB67" s="91"/>
      <c r="EC67" s="91"/>
      <c r="ED67" s="91"/>
      <c r="EE67" s="92"/>
      <c r="EF67" s="90"/>
      <c r="EG67" s="91"/>
      <c r="EH67" s="91"/>
      <c r="EI67" s="91"/>
      <c r="EJ67" s="91"/>
      <c r="EK67" s="91"/>
      <c r="EL67" s="91"/>
      <c r="EM67" s="91"/>
      <c r="EN67" s="91"/>
      <c r="EO67" s="91"/>
      <c r="EP67" s="91"/>
      <c r="EQ67" s="91"/>
      <c r="ER67" s="92"/>
      <c r="ES67" s="90" t="s">
        <v>47</v>
      </c>
      <c r="ET67" s="91"/>
      <c r="EU67" s="91"/>
      <c r="EV67" s="91"/>
      <c r="EW67" s="91"/>
      <c r="EX67" s="91"/>
      <c r="EY67" s="91"/>
      <c r="EZ67" s="91"/>
      <c r="FA67" s="91"/>
      <c r="FB67" s="91"/>
      <c r="FC67" s="91"/>
      <c r="FD67" s="91"/>
      <c r="FE67" s="93"/>
    </row>
    <row r="68" spans="1:161" ht="11.1" customHeight="1" x14ac:dyDescent="0.2">
      <c r="A68" s="134" t="s">
        <v>116</v>
      </c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32" t="s">
        <v>117</v>
      </c>
      <c r="BY68" s="33"/>
      <c r="BZ68" s="33"/>
      <c r="CA68" s="33"/>
      <c r="CB68" s="33"/>
      <c r="CC68" s="33"/>
      <c r="CD68" s="33"/>
      <c r="CE68" s="89"/>
      <c r="CF68" s="88" t="s">
        <v>113</v>
      </c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89"/>
      <c r="CS68" s="88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89"/>
      <c r="DF68" s="90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2"/>
      <c r="DS68" s="90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2"/>
      <c r="EF68" s="90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2"/>
      <c r="ES68" s="90" t="s">
        <v>47</v>
      </c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3"/>
    </row>
    <row r="69" spans="1:161" ht="11.1" customHeight="1" x14ac:dyDescent="0.2">
      <c r="A69" s="94" t="s">
        <v>118</v>
      </c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32" t="s">
        <v>119</v>
      </c>
      <c r="BY69" s="33"/>
      <c r="BZ69" s="33"/>
      <c r="CA69" s="33"/>
      <c r="CB69" s="33"/>
      <c r="CC69" s="33"/>
      <c r="CD69" s="33"/>
      <c r="CE69" s="89"/>
      <c r="CF69" s="88" t="s">
        <v>120</v>
      </c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89"/>
      <c r="CS69" s="88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89"/>
      <c r="DF69" s="90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2"/>
      <c r="DS69" s="90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2"/>
      <c r="EF69" s="90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2"/>
      <c r="ES69" s="90" t="s">
        <v>47</v>
      </c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3"/>
    </row>
    <row r="70" spans="1:161" ht="21.75" customHeight="1" x14ac:dyDescent="0.2">
      <c r="A70" s="114" t="s">
        <v>121</v>
      </c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32" t="s">
        <v>122</v>
      </c>
      <c r="BY70" s="33"/>
      <c r="BZ70" s="33"/>
      <c r="CA70" s="33"/>
      <c r="CB70" s="33"/>
      <c r="CC70" s="33"/>
      <c r="CD70" s="33"/>
      <c r="CE70" s="89"/>
      <c r="CF70" s="88" t="s">
        <v>123</v>
      </c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89"/>
      <c r="CS70" s="88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89"/>
      <c r="DF70" s="90">
        <f>DF71</f>
        <v>0</v>
      </c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2"/>
      <c r="DS70" s="90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2"/>
      <c r="EF70" s="90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2"/>
      <c r="ES70" s="90" t="s">
        <v>47</v>
      </c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3"/>
    </row>
    <row r="71" spans="1:161" ht="33.75" customHeight="1" x14ac:dyDescent="0.2">
      <c r="A71" s="134" t="s">
        <v>124</v>
      </c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135"/>
      <c r="BN71" s="135"/>
      <c r="BO71" s="135"/>
      <c r="BP71" s="135"/>
      <c r="BQ71" s="135"/>
      <c r="BR71" s="135"/>
      <c r="BS71" s="135"/>
      <c r="BT71" s="135"/>
      <c r="BU71" s="135"/>
      <c r="BV71" s="135"/>
      <c r="BW71" s="135"/>
      <c r="BX71" s="32" t="s">
        <v>125</v>
      </c>
      <c r="BY71" s="33"/>
      <c r="BZ71" s="33"/>
      <c r="CA71" s="33"/>
      <c r="CB71" s="33"/>
      <c r="CC71" s="33"/>
      <c r="CD71" s="33"/>
      <c r="CE71" s="89"/>
      <c r="CF71" s="88" t="s">
        <v>126</v>
      </c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89"/>
      <c r="CS71" s="88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89"/>
      <c r="DF71" s="90"/>
      <c r="DG71" s="91"/>
      <c r="DH71" s="91"/>
      <c r="DI71" s="91"/>
      <c r="DJ71" s="91"/>
      <c r="DK71" s="91"/>
      <c r="DL71" s="91"/>
      <c r="DM71" s="91"/>
      <c r="DN71" s="91"/>
      <c r="DO71" s="91"/>
      <c r="DP71" s="91"/>
      <c r="DQ71" s="91"/>
      <c r="DR71" s="92"/>
      <c r="DS71" s="90"/>
      <c r="DT71" s="91"/>
      <c r="DU71" s="91"/>
      <c r="DV71" s="91"/>
      <c r="DW71" s="91"/>
      <c r="DX71" s="91"/>
      <c r="DY71" s="91"/>
      <c r="DZ71" s="91"/>
      <c r="EA71" s="91"/>
      <c r="EB71" s="91"/>
      <c r="EC71" s="91"/>
      <c r="ED71" s="91"/>
      <c r="EE71" s="92"/>
      <c r="EF71" s="90"/>
      <c r="EG71" s="91"/>
      <c r="EH71" s="91"/>
      <c r="EI71" s="91"/>
      <c r="EJ71" s="91"/>
      <c r="EK71" s="91"/>
      <c r="EL71" s="91"/>
      <c r="EM71" s="91"/>
      <c r="EN71" s="91"/>
      <c r="EO71" s="91"/>
      <c r="EP71" s="91"/>
      <c r="EQ71" s="91"/>
      <c r="ER71" s="92"/>
      <c r="ES71" s="90" t="s">
        <v>47</v>
      </c>
      <c r="ET71" s="91"/>
      <c r="EU71" s="91"/>
      <c r="EV71" s="91"/>
      <c r="EW71" s="91"/>
      <c r="EX71" s="91"/>
      <c r="EY71" s="91"/>
      <c r="EZ71" s="91"/>
      <c r="FA71" s="91"/>
      <c r="FB71" s="91"/>
      <c r="FC71" s="91"/>
      <c r="FD71" s="91"/>
      <c r="FE71" s="93"/>
    </row>
    <row r="72" spans="1:161" ht="11.1" customHeight="1" x14ac:dyDescent="0.2">
      <c r="A72" s="134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  <c r="BI72" s="135"/>
      <c r="BJ72" s="135"/>
      <c r="BK72" s="135"/>
      <c r="BL72" s="135"/>
      <c r="BM72" s="135"/>
      <c r="BN72" s="135"/>
      <c r="BO72" s="135"/>
      <c r="BP72" s="135"/>
      <c r="BQ72" s="135"/>
      <c r="BR72" s="135"/>
      <c r="BS72" s="135"/>
      <c r="BT72" s="135"/>
      <c r="BU72" s="135"/>
      <c r="BV72" s="135"/>
      <c r="BW72" s="135"/>
      <c r="BX72" s="32"/>
      <c r="BY72" s="33"/>
      <c r="BZ72" s="33"/>
      <c r="CA72" s="33"/>
      <c r="CB72" s="33"/>
      <c r="CC72" s="33"/>
      <c r="CD72" s="33"/>
      <c r="CE72" s="89"/>
      <c r="CF72" s="88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89"/>
      <c r="CS72" s="88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89"/>
      <c r="DF72" s="90"/>
      <c r="DG72" s="91"/>
      <c r="DH72" s="91"/>
      <c r="DI72" s="91"/>
      <c r="DJ72" s="91"/>
      <c r="DK72" s="91"/>
      <c r="DL72" s="91"/>
      <c r="DM72" s="91"/>
      <c r="DN72" s="91"/>
      <c r="DO72" s="91"/>
      <c r="DP72" s="91"/>
      <c r="DQ72" s="91"/>
      <c r="DR72" s="92"/>
      <c r="DS72" s="90"/>
      <c r="DT72" s="91"/>
      <c r="DU72" s="91"/>
      <c r="DV72" s="91"/>
      <c r="DW72" s="91"/>
      <c r="DX72" s="91"/>
      <c r="DY72" s="91"/>
      <c r="DZ72" s="91"/>
      <c r="EA72" s="91"/>
      <c r="EB72" s="91"/>
      <c r="EC72" s="91"/>
      <c r="ED72" s="91"/>
      <c r="EE72" s="92"/>
      <c r="EF72" s="90"/>
      <c r="EG72" s="91"/>
      <c r="EH72" s="91"/>
      <c r="EI72" s="91"/>
      <c r="EJ72" s="91"/>
      <c r="EK72" s="91"/>
      <c r="EL72" s="91"/>
      <c r="EM72" s="91"/>
      <c r="EN72" s="91"/>
      <c r="EO72" s="91"/>
      <c r="EP72" s="91"/>
      <c r="EQ72" s="91"/>
      <c r="ER72" s="92"/>
      <c r="ES72" s="90"/>
      <c r="ET72" s="91"/>
      <c r="EU72" s="91"/>
      <c r="EV72" s="91"/>
      <c r="EW72" s="91"/>
      <c r="EX72" s="91"/>
      <c r="EY72" s="91"/>
      <c r="EZ72" s="91"/>
      <c r="FA72" s="91"/>
      <c r="FB72" s="91"/>
      <c r="FC72" s="91"/>
      <c r="FD72" s="91"/>
      <c r="FE72" s="93"/>
    </row>
    <row r="73" spans="1:161" ht="21.75" customHeight="1" x14ac:dyDescent="0.2">
      <c r="A73" s="114" t="s">
        <v>127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32" t="s">
        <v>128</v>
      </c>
      <c r="BY73" s="33"/>
      <c r="BZ73" s="33"/>
      <c r="CA73" s="33"/>
      <c r="CB73" s="33"/>
      <c r="CC73" s="33"/>
      <c r="CD73" s="33"/>
      <c r="CE73" s="89"/>
      <c r="CF73" s="88" t="s">
        <v>129</v>
      </c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89"/>
      <c r="CS73" s="88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89"/>
      <c r="DF73" s="90"/>
      <c r="DG73" s="91"/>
      <c r="DH73" s="91"/>
      <c r="DI73" s="91"/>
      <c r="DJ73" s="91"/>
      <c r="DK73" s="91"/>
      <c r="DL73" s="91"/>
      <c r="DM73" s="91"/>
      <c r="DN73" s="91"/>
      <c r="DO73" s="91"/>
      <c r="DP73" s="91"/>
      <c r="DQ73" s="91"/>
      <c r="DR73" s="92"/>
      <c r="DS73" s="90"/>
      <c r="DT73" s="91"/>
      <c r="DU73" s="91"/>
      <c r="DV73" s="91"/>
      <c r="DW73" s="91"/>
      <c r="DX73" s="91"/>
      <c r="DY73" s="91"/>
      <c r="DZ73" s="91"/>
      <c r="EA73" s="91"/>
      <c r="EB73" s="91"/>
      <c r="EC73" s="91"/>
      <c r="ED73" s="91"/>
      <c r="EE73" s="92"/>
      <c r="EF73" s="90"/>
      <c r="EG73" s="91"/>
      <c r="EH73" s="91"/>
      <c r="EI73" s="91"/>
      <c r="EJ73" s="91"/>
      <c r="EK73" s="91"/>
      <c r="EL73" s="91"/>
      <c r="EM73" s="91"/>
      <c r="EN73" s="91"/>
      <c r="EO73" s="91"/>
      <c r="EP73" s="91"/>
      <c r="EQ73" s="91"/>
      <c r="ER73" s="92"/>
      <c r="ES73" s="90" t="s">
        <v>47</v>
      </c>
      <c r="ET73" s="91"/>
      <c r="EU73" s="91"/>
      <c r="EV73" s="91"/>
      <c r="EW73" s="91"/>
      <c r="EX73" s="91"/>
      <c r="EY73" s="91"/>
      <c r="EZ73" s="91"/>
      <c r="FA73" s="91"/>
      <c r="FB73" s="91"/>
      <c r="FC73" s="91"/>
      <c r="FD73" s="91"/>
      <c r="FE73" s="93"/>
    </row>
    <row r="74" spans="1:161" ht="33.75" customHeight="1" x14ac:dyDescent="0.2">
      <c r="A74" s="114" t="s">
        <v>130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32" t="s">
        <v>131</v>
      </c>
      <c r="BY74" s="33"/>
      <c r="BZ74" s="33"/>
      <c r="CA74" s="33"/>
      <c r="CB74" s="33"/>
      <c r="CC74" s="33"/>
      <c r="CD74" s="33"/>
      <c r="CE74" s="89"/>
      <c r="CF74" s="88" t="s">
        <v>132</v>
      </c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89"/>
      <c r="CS74" s="88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89"/>
      <c r="DF74" s="90"/>
      <c r="DG74" s="91"/>
      <c r="DH74" s="91"/>
      <c r="DI74" s="91"/>
      <c r="DJ74" s="91"/>
      <c r="DK74" s="91"/>
      <c r="DL74" s="91"/>
      <c r="DM74" s="91"/>
      <c r="DN74" s="91"/>
      <c r="DO74" s="91"/>
      <c r="DP74" s="91"/>
      <c r="DQ74" s="91"/>
      <c r="DR74" s="92"/>
      <c r="DS74" s="90"/>
      <c r="DT74" s="91"/>
      <c r="DU74" s="91"/>
      <c r="DV74" s="91"/>
      <c r="DW74" s="91"/>
      <c r="DX74" s="91"/>
      <c r="DY74" s="91"/>
      <c r="DZ74" s="91"/>
      <c r="EA74" s="91"/>
      <c r="EB74" s="91"/>
      <c r="EC74" s="91"/>
      <c r="ED74" s="91"/>
      <c r="EE74" s="92"/>
      <c r="EF74" s="90"/>
      <c r="EG74" s="91"/>
      <c r="EH74" s="91"/>
      <c r="EI74" s="91"/>
      <c r="EJ74" s="91"/>
      <c r="EK74" s="91"/>
      <c r="EL74" s="91"/>
      <c r="EM74" s="91"/>
      <c r="EN74" s="91"/>
      <c r="EO74" s="91"/>
      <c r="EP74" s="91"/>
      <c r="EQ74" s="91"/>
      <c r="ER74" s="92"/>
      <c r="ES74" s="90" t="s">
        <v>47</v>
      </c>
      <c r="ET74" s="91"/>
      <c r="EU74" s="91"/>
      <c r="EV74" s="91"/>
      <c r="EW74" s="91"/>
      <c r="EX74" s="91"/>
      <c r="EY74" s="91"/>
      <c r="EZ74" s="91"/>
      <c r="FA74" s="91"/>
      <c r="FB74" s="91"/>
      <c r="FC74" s="91"/>
      <c r="FD74" s="91"/>
      <c r="FE74" s="93"/>
    </row>
    <row r="75" spans="1:161" ht="11.1" customHeight="1" x14ac:dyDescent="0.2">
      <c r="A75" s="114" t="s">
        <v>133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32" t="s">
        <v>134</v>
      </c>
      <c r="BY75" s="33"/>
      <c r="BZ75" s="33"/>
      <c r="CA75" s="33"/>
      <c r="CB75" s="33"/>
      <c r="CC75" s="33"/>
      <c r="CD75" s="33"/>
      <c r="CE75" s="89"/>
      <c r="CF75" s="88" t="s">
        <v>135</v>
      </c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89"/>
      <c r="CS75" s="88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89"/>
      <c r="DF75" s="90"/>
      <c r="DG75" s="91"/>
      <c r="DH75" s="91"/>
      <c r="DI75" s="91"/>
      <c r="DJ75" s="91"/>
      <c r="DK75" s="91"/>
      <c r="DL75" s="91"/>
      <c r="DM75" s="91"/>
      <c r="DN75" s="91"/>
      <c r="DO75" s="91"/>
      <c r="DP75" s="91"/>
      <c r="DQ75" s="91"/>
      <c r="DR75" s="92"/>
      <c r="DS75" s="90"/>
      <c r="DT75" s="91"/>
      <c r="DU75" s="91"/>
      <c r="DV75" s="91"/>
      <c r="DW75" s="91"/>
      <c r="DX75" s="91"/>
      <c r="DY75" s="91"/>
      <c r="DZ75" s="91"/>
      <c r="EA75" s="91"/>
      <c r="EB75" s="91"/>
      <c r="EC75" s="91"/>
      <c r="ED75" s="91"/>
      <c r="EE75" s="92"/>
      <c r="EF75" s="90"/>
      <c r="EG75" s="91"/>
      <c r="EH75" s="91"/>
      <c r="EI75" s="91"/>
      <c r="EJ75" s="91"/>
      <c r="EK75" s="91"/>
      <c r="EL75" s="91"/>
      <c r="EM75" s="91"/>
      <c r="EN75" s="91"/>
      <c r="EO75" s="91"/>
      <c r="EP75" s="91"/>
      <c r="EQ75" s="91"/>
      <c r="ER75" s="92"/>
      <c r="ES75" s="90" t="s">
        <v>47</v>
      </c>
      <c r="ET75" s="91"/>
      <c r="EU75" s="91"/>
      <c r="EV75" s="91"/>
      <c r="EW75" s="91"/>
      <c r="EX75" s="91"/>
      <c r="EY75" s="91"/>
      <c r="EZ75" s="91"/>
      <c r="FA75" s="91"/>
      <c r="FB75" s="91"/>
      <c r="FC75" s="91"/>
      <c r="FD75" s="91"/>
      <c r="FE75" s="93"/>
    </row>
    <row r="76" spans="1:161" ht="11.1" customHeight="1" x14ac:dyDescent="0.2">
      <c r="A76" s="94" t="s">
        <v>136</v>
      </c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32" t="s">
        <v>137</v>
      </c>
      <c r="BY76" s="33"/>
      <c r="BZ76" s="33"/>
      <c r="CA76" s="33"/>
      <c r="CB76" s="33"/>
      <c r="CC76" s="33"/>
      <c r="CD76" s="33"/>
      <c r="CE76" s="89"/>
      <c r="CF76" s="88" t="s">
        <v>138</v>
      </c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89"/>
      <c r="CS76" s="88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89"/>
      <c r="DF76" s="90">
        <f>SUM(DF77+DF78+DF79)</f>
        <v>174600</v>
      </c>
      <c r="DG76" s="91"/>
      <c r="DH76" s="91"/>
      <c r="DI76" s="91"/>
      <c r="DJ76" s="91"/>
      <c r="DK76" s="91"/>
      <c r="DL76" s="91"/>
      <c r="DM76" s="91"/>
      <c r="DN76" s="91"/>
      <c r="DO76" s="91"/>
      <c r="DP76" s="91"/>
      <c r="DQ76" s="91"/>
      <c r="DR76" s="92"/>
      <c r="DS76" s="90">
        <f t="shared" ref="DS76" si="10">SUM(DS77+DS78+DS79)</f>
        <v>174600</v>
      </c>
      <c r="DT76" s="91"/>
      <c r="DU76" s="91"/>
      <c r="DV76" s="91"/>
      <c r="DW76" s="91"/>
      <c r="DX76" s="91"/>
      <c r="DY76" s="91"/>
      <c r="DZ76" s="91"/>
      <c r="EA76" s="91"/>
      <c r="EB76" s="91"/>
      <c r="EC76" s="91"/>
      <c r="ED76" s="91"/>
      <c r="EE76" s="92"/>
      <c r="EF76" s="90">
        <f t="shared" ref="EF76" si="11">SUM(EF77+EF78+EF79)</f>
        <v>174600</v>
      </c>
      <c r="EG76" s="91"/>
      <c r="EH76" s="91"/>
      <c r="EI76" s="91"/>
      <c r="EJ76" s="91"/>
      <c r="EK76" s="91"/>
      <c r="EL76" s="91"/>
      <c r="EM76" s="91"/>
      <c r="EN76" s="91"/>
      <c r="EO76" s="91"/>
      <c r="EP76" s="91"/>
      <c r="EQ76" s="91"/>
      <c r="ER76" s="92"/>
      <c r="ES76" s="90" t="s">
        <v>47</v>
      </c>
      <c r="ET76" s="91"/>
      <c r="EU76" s="91"/>
      <c r="EV76" s="91"/>
      <c r="EW76" s="91"/>
      <c r="EX76" s="91"/>
      <c r="EY76" s="91"/>
      <c r="EZ76" s="91"/>
      <c r="FA76" s="91"/>
      <c r="FB76" s="91"/>
      <c r="FC76" s="91"/>
      <c r="FD76" s="91"/>
      <c r="FE76" s="93"/>
    </row>
    <row r="77" spans="1:161" ht="21.75" customHeight="1" x14ac:dyDescent="0.2">
      <c r="A77" s="114" t="s">
        <v>139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32" t="s">
        <v>140</v>
      </c>
      <c r="BY77" s="33"/>
      <c r="BZ77" s="33"/>
      <c r="CA77" s="33"/>
      <c r="CB77" s="33"/>
      <c r="CC77" s="33"/>
      <c r="CD77" s="33"/>
      <c r="CE77" s="89"/>
      <c r="CF77" s="88" t="s">
        <v>141</v>
      </c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89"/>
      <c r="CS77" s="88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89"/>
      <c r="DF77" s="90">
        <v>174400</v>
      </c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2"/>
      <c r="DS77" s="90">
        <v>174400</v>
      </c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2"/>
      <c r="EF77" s="90">
        <v>174400</v>
      </c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2"/>
      <c r="ES77" s="90" t="s">
        <v>47</v>
      </c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3"/>
    </row>
    <row r="78" spans="1:161" ht="21.75" customHeight="1" x14ac:dyDescent="0.2">
      <c r="A78" s="114" t="s">
        <v>142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32" t="s">
        <v>143</v>
      </c>
      <c r="BY78" s="33"/>
      <c r="BZ78" s="33"/>
      <c r="CA78" s="33"/>
      <c r="CB78" s="33"/>
      <c r="CC78" s="33"/>
      <c r="CD78" s="33"/>
      <c r="CE78" s="89"/>
      <c r="CF78" s="88" t="s">
        <v>144</v>
      </c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89"/>
      <c r="CS78" s="88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89"/>
      <c r="DF78" s="90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2"/>
      <c r="DS78" s="90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2"/>
      <c r="EF78" s="90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2"/>
      <c r="ES78" s="90" t="s">
        <v>47</v>
      </c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1"/>
      <c r="FE78" s="93"/>
    </row>
    <row r="79" spans="1:161" ht="11.1" customHeight="1" x14ac:dyDescent="0.2">
      <c r="A79" s="114" t="s">
        <v>145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/>
      <c r="BX79" s="32" t="s">
        <v>146</v>
      </c>
      <c r="BY79" s="33"/>
      <c r="BZ79" s="33"/>
      <c r="CA79" s="33"/>
      <c r="CB79" s="33"/>
      <c r="CC79" s="33"/>
      <c r="CD79" s="33"/>
      <c r="CE79" s="89"/>
      <c r="CF79" s="88" t="s">
        <v>147</v>
      </c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89"/>
      <c r="CS79" s="88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89"/>
      <c r="DF79" s="90">
        <v>200</v>
      </c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2"/>
      <c r="DS79" s="90">
        <v>200</v>
      </c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2"/>
      <c r="EF79" s="90">
        <v>200</v>
      </c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2"/>
      <c r="ES79" s="90" t="s">
        <v>47</v>
      </c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3"/>
    </row>
    <row r="80" spans="1:161" ht="11.1" customHeight="1" x14ac:dyDescent="0.2">
      <c r="A80" s="94" t="s">
        <v>148</v>
      </c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5"/>
      <c r="BR80" s="95"/>
      <c r="BS80" s="95"/>
      <c r="BT80" s="95"/>
      <c r="BU80" s="95"/>
      <c r="BV80" s="95"/>
      <c r="BW80" s="95"/>
      <c r="BX80" s="32" t="s">
        <v>149</v>
      </c>
      <c r="BY80" s="33"/>
      <c r="BZ80" s="33"/>
      <c r="CA80" s="33"/>
      <c r="CB80" s="33"/>
      <c r="CC80" s="33"/>
      <c r="CD80" s="33"/>
      <c r="CE80" s="89"/>
      <c r="CF80" s="88" t="s">
        <v>47</v>
      </c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89"/>
      <c r="CS80" s="88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89"/>
      <c r="DF80" s="90"/>
      <c r="DG80" s="91"/>
      <c r="DH80" s="91"/>
      <c r="DI80" s="91"/>
      <c r="DJ80" s="91"/>
      <c r="DK80" s="91"/>
      <c r="DL80" s="91"/>
      <c r="DM80" s="91"/>
      <c r="DN80" s="91"/>
      <c r="DO80" s="91"/>
      <c r="DP80" s="91"/>
      <c r="DQ80" s="91"/>
      <c r="DR80" s="92"/>
      <c r="DS80" s="90"/>
      <c r="DT80" s="91"/>
      <c r="DU80" s="91"/>
      <c r="DV80" s="91"/>
      <c r="DW80" s="91"/>
      <c r="DX80" s="91"/>
      <c r="DY80" s="91"/>
      <c r="DZ80" s="91"/>
      <c r="EA80" s="91"/>
      <c r="EB80" s="91"/>
      <c r="EC80" s="91"/>
      <c r="ED80" s="91"/>
      <c r="EE80" s="92"/>
      <c r="EF80" s="90"/>
      <c r="EG80" s="91"/>
      <c r="EH80" s="91"/>
      <c r="EI80" s="91"/>
      <c r="EJ80" s="91"/>
      <c r="EK80" s="91"/>
      <c r="EL80" s="91"/>
      <c r="EM80" s="91"/>
      <c r="EN80" s="91"/>
      <c r="EO80" s="91"/>
      <c r="EP80" s="91"/>
      <c r="EQ80" s="91"/>
      <c r="ER80" s="92"/>
      <c r="ES80" s="90" t="s">
        <v>47</v>
      </c>
      <c r="ET80" s="91"/>
      <c r="EU80" s="91"/>
      <c r="EV80" s="91"/>
      <c r="EW80" s="91"/>
      <c r="EX80" s="91"/>
      <c r="EY80" s="91"/>
      <c r="EZ80" s="91"/>
      <c r="FA80" s="91"/>
      <c r="FB80" s="91"/>
      <c r="FC80" s="91"/>
      <c r="FD80" s="91"/>
      <c r="FE80" s="93"/>
    </row>
    <row r="81" spans="1:161" ht="21.75" customHeight="1" x14ac:dyDescent="0.2">
      <c r="A81" s="114" t="s">
        <v>150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32" t="s">
        <v>151</v>
      </c>
      <c r="BY81" s="33"/>
      <c r="BZ81" s="33"/>
      <c r="CA81" s="33"/>
      <c r="CB81" s="33"/>
      <c r="CC81" s="33"/>
      <c r="CD81" s="33"/>
      <c r="CE81" s="89"/>
      <c r="CF81" s="88" t="s">
        <v>152</v>
      </c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89"/>
      <c r="CS81" s="88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89"/>
      <c r="DF81" s="90"/>
      <c r="DG81" s="91"/>
      <c r="DH81" s="91"/>
      <c r="DI81" s="91"/>
      <c r="DJ81" s="91"/>
      <c r="DK81" s="91"/>
      <c r="DL81" s="91"/>
      <c r="DM81" s="91"/>
      <c r="DN81" s="91"/>
      <c r="DO81" s="91"/>
      <c r="DP81" s="91"/>
      <c r="DQ81" s="91"/>
      <c r="DR81" s="92"/>
      <c r="DS81" s="90"/>
      <c r="DT81" s="91"/>
      <c r="DU81" s="91"/>
      <c r="DV81" s="91"/>
      <c r="DW81" s="91"/>
      <c r="DX81" s="91"/>
      <c r="DY81" s="91"/>
      <c r="DZ81" s="91"/>
      <c r="EA81" s="91"/>
      <c r="EB81" s="91"/>
      <c r="EC81" s="91"/>
      <c r="ED81" s="91"/>
      <c r="EE81" s="92"/>
      <c r="EF81" s="90"/>
      <c r="EG81" s="91"/>
      <c r="EH81" s="91"/>
      <c r="EI81" s="91"/>
      <c r="EJ81" s="91"/>
      <c r="EK81" s="91"/>
      <c r="EL81" s="91"/>
      <c r="EM81" s="91"/>
      <c r="EN81" s="91"/>
      <c r="EO81" s="91"/>
      <c r="EP81" s="91"/>
      <c r="EQ81" s="91"/>
      <c r="ER81" s="92"/>
      <c r="ES81" s="90" t="s">
        <v>47</v>
      </c>
      <c r="ET81" s="91"/>
      <c r="EU81" s="91"/>
      <c r="EV81" s="91"/>
      <c r="EW81" s="91"/>
      <c r="EX81" s="91"/>
      <c r="EY81" s="91"/>
      <c r="EZ81" s="91"/>
      <c r="FA81" s="91"/>
      <c r="FB81" s="91"/>
      <c r="FC81" s="91"/>
      <c r="FD81" s="91"/>
      <c r="FE81" s="93"/>
    </row>
    <row r="82" spans="1:161" ht="11.1" customHeight="1" x14ac:dyDescent="0.2">
      <c r="A82" s="114" t="s">
        <v>153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32" t="s">
        <v>154</v>
      </c>
      <c r="BY82" s="33"/>
      <c r="BZ82" s="33"/>
      <c r="CA82" s="33"/>
      <c r="CB82" s="33"/>
      <c r="CC82" s="33"/>
      <c r="CD82" s="33"/>
      <c r="CE82" s="89"/>
      <c r="CF82" s="88" t="s">
        <v>155</v>
      </c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89"/>
      <c r="CS82" s="88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89"/>
      <c r="DF82" s="90"/>
      <c r="DG82" s="91"/>
      <c r="DH82" s="91"/>
      <c r="DI82" s="91"/>
      <c r="DJ82" s="91"/>
      <c r="DK82" s="91"/>
      <c r="DL82" s="91"/>
      <c r="DM82" s="91"/>
      <c r="DN82" s="91"/>
      <c r="DO82" s="91"/>
      <c r="DP82" s="91"/>
      <c r="DQ82" s="91"/>
      <c r="DR82" s="92"/>
      <c r="DS82" s="90"/>
      <c r="DT82" s="91"/>
      <c r="DU82" s="91"/>
      <c r="DV82" s="91"/>
      <c r="DW82" s="91"/>
      <c r="DX82" s="91"/>
      <c r="DY82" s="91"/>
      <c r="DZ82" s="91"/>
      <c r="EA82" s="91"/>
      <c r="EB82" s="91"/>
      <c r="EC82" s="91"/>
      <c r="ED82" s="91"/>
      <c r="EE82" s="92"/>
      <c r="EF82" s="90"/>
      <c r="EG82" s="91"/>
      <c r="EH82" s="91"/>
      <c r="EI82" s="91"/>
      <c r="EJ82" s="91"/>
      <c r="EK82" s="91"/>
      <c r="EL82" s="91"/>
      <c r="EM82" s="91"/>
      <c r="EN82" s="91"/>
      <c r="EO82" s="91"/>
      <c r="EP82" s="91"/>
      <c r="EQ82" s="91"/>
      <c r="ER82" s="92"/>
      <c r="ES82" s="90" t="s">
        <v>47</v>
      </c>
      <c r="ET82" s="91"/>
      <c r="EU82" s="91"/>
      <c r="EV82" s="91"/>
      <c r="EW82" s="91"/>
      <c r="EX82" s="91"/>
      <c r="EY82" s="91"/>
      <c r="EZ82" s="91"/>
      <c r="FA82" s="91"/>
      <c r="FB82" s="91"/>
      <c r="FC82" s="91"/>
      <c r="FD82" s="91"/>
      <c r="FE82" s="93"/>
    </row>
    <row r="83" spans="1:161" ht="21.75" customHeight="1" x14ac:dyDescent="0.2">
      <c r="A83" s="114" t="s">
        <v>156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32" t="s">
        <v>157</v>
      </c>
      <c r="BY83" s="33"/>
      <c r="BZ83" s="33"/>
      <c r="CA83" s="33"/>
      <c r="CB83" s="33"/>
      <c r="CC83" s="33"/>
      <c r="CD83" s="33"/>
      <c r="CE83" s="89"/>
      <c r="CF83" s="88" t="s">
        <v>158</v>
      </c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89"/>
      <c r="CS83" s="88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89"/>
      <c r="DF83" s="90"/>
      <c r="DG83" s="91"/>
      <c r="DH83" s="91"/>
      <c r="DI83" s="91"/>
      <c r="DJ83" s="91"/>
      <c r="DK83" s="91"/>
      <c r="DL83" s="91"/>
      <c r="DM83" s="91"/>
      <c r="DN83" s="91"/>
      <c r="DO83" s="91"/>
      <c r="DP83" s="91"/>
      <c r="DQ83" s="91"/>
      <c r="DR83" s="92"/>
      <c r="DS83" s="90"/>
      <c r="DT83" s="91"/>
      <c r="DU83" s="91"/>
      <c r="DV83" s="91"/>
      <c r="DW83" s="91"/>
      <c r="DX83" s="91"/>
      <c r="DY83" s="91"/>
      <c r="DZ83" s="91"/>
      <c r="EA83" s="91"/>
      <c r="EB83" s="91"/>
      <c r="EC83" s="91"/>
      <c r="ED83" s="91"/>
      <c r="EE83" s="92"/>
      <c r="EF83" s="90"/>
      <c r="EG83" s="91"/>
      <c r="EH83" s="91"/>
      <c r="EI83" s="91"/>
      <c r="EJ83" s="91"/>
      <c r="EK83" s="91"/>
      <c r="EL83" s="91"/>
      <c r="EM83" s="91"/>
      <c r="EN83" s="91"/>
      <c r="EO83" s="91"/>
      <c r="EP83" s="91"/>
      <c r="EQ83" s="91"/>
      <c r="ER83" s="92"/>
      <c r="ES83" s="90" t="s">
        <v>47</v>
      </c>
      <c r="ET83" s="91"/>
      <c r="EU83" s="91"/>
      <c r="EV83" s="91"/>
      <c r="EW83" s="91"/>
      <c r="EX83" s="91"/>
      <c r="EY83" s="91"/>
      <c r="EZ83" s="91"/>
      <c r="FA83" s="91"/>
      <c r="FB83" s="91"/>
      <c r="FC83" s="91"/>
      <c r="FD83" s="91"/>
      <c r="FE83" s="93"/>
    </row>
    <row r="84" spans="1:161" ht="11.1" customHeight="1" x14ac:dyDescent="0.2">
      <c r="A84" s="94" t="s">
        <v>159</v>
      </c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  <c r="BV84" s="95"/>
      <c r="BW84" s="95"/>
      <c r="BX84" s="32" t="s">
        <v>160</v>
      </c>
      <c r="BY84" s="33"/>
      <c r="BZ84" s="33"/>
      <c r="CA84" s="33"/>
      <c r="CB84" s="33"/>
      <c r="CC84" s="33"/>
      <c r="CD84" s="33"/>
      <c r="CE84" s="89"/>
      <c r="CF84" s="88" t="s">
        <v>47</v>
      </c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89"/>
      <c r="CS84" s="88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89"/>
      <c r="DF84" s="90"/>
      <c r="DG84" s="91"/>
      <c r="DH84" s="91"/>
      <c r="DI84" s="91"/>
      <c r="DJ84" s="91"/>
      <c r="DK84" s="91"/>
      <c r="DL84" s="91"/>
      <c r="DM84" s="91"/>
      <c r="DN84" s="91"/>
      <c r="DO84" s="91"/>
      <c r="DP84" s="91"/>
      <c r="DQ84" s="91"/>
      <c r="DR84" s="92"/>
      <c r="DS84" s="90"/>
      <c r="DT84" s="91"/>
      <c r="DU84" s="91"/>
      <c r="DV84" s="91"/>
      <c r="DW84" s="91"/>
      <c r="DX84" s="91"/>
      <c r="DY84" s="91"/>
      <c r="DZ84" s="91"/>
      <c r="EA84" s="91"/>
      <c r="EB84" s="91"/>
      <c r="EC84" s="91"/>
      <c r="ED84" s="91"/>
      <c r="EE84" s="92"/>
      <c r="EF84" s="90"/>
      <c r="EG84" s="91"/>
      <c r="EH84" s="91"/>
      <c r="EI84" s="91"/>
      <c r="EJ84" s="91"/>
      <c r="EK84" s="91"/>
      <c r="EL84" s="91"/>
      <c r="EM84" s="91"/>
      <c r="EN84" s="91"/>
      <c r="EO84" s="91"/>
      <c r="EP84" s="91"/>
      <c r="EQ84" s="91"/>
      <c r="ER84" s="92"/>
      <c r="ES84" s="90" t="s">
        <v>47</v>
      </c>
      <c r="ET84" s="91"/>
      <c r="EU84" s="91"/>
      <c r="EV84" s="91"/>
      <c r="EW84" s="91"/>
      <c r="EX84" s="91"/>
      <c r="EY84" s="91"/>
      <c r="EZ84" s="91"/>
      <c r="FA84" s="91"/>
      <c r="FB84" s="91"/>
      <c r="FC84" s="91"/>
      <c r="FD84" s="91"/>
      <c r="FE84" s="93"/>
    </row>
    <row r="85" spans="1:161" ht="21.75" customHeight="1" x14ac:dyDescent="0.2">
      <c r="A85" s="114" t="s">
        <v>161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32" t="s">
        <v>162</v>
      </c>
      <c r="BY85" s="33"/>
      <c r="BZ85" s="33"/>
      <c r="CA85" s="33"/>
      <c r="CB85" s="33"/>
      <c r="CC85" s="33"/>
      <c r="CD85" s="33"/>
      <c r="CE85" s="89"/>
      <c r="CF85" s="88" t="s">
        <v>163</v>
      </c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89"/>
      <c r="CS85" s="88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89"/>
      <c r="DF85" s="90"/>
      <c r="DG85" s="91"/>
      <c r="DH85" s="91"/>
      <c r="DI85" s="91"/>
      <c r="DJ85" s="91"/>
      <c r="DK85" s="91"/>
      <c r="DL85" s="91"/>
      <c r="DM85" s="91"/>
      <c r="DN85" s="91"/>
      <c r="DO85" s="91"/>
      <c r="DP85" s="91"/>
      <c r="DQ85" s="91"/>
      <c r="DR85" s="92"/>
      <c r="DS85" s="90"/>
      <c r="DT85" s="91"/>
      <c r="DU85" s="91"/>
      <c r="DV85" s="91"/>
      <c r="DW85" s="91"/>
      <c r="DX85" s="91"/>
      <c r="DY85" s="91"/>
      <c r="DZ85" s="91"/>
      <c r="EA85" s="91"/>
      <c r="EB85" s="91"/>
      <c r="EC85" s="91"/>
      <c r="ED85" s="91"/>
      <c r="EE85" s="92"/>
      <c r="EF85" s="90"/>
      <c r="EG85" s="91"/>
      <c r="EH85" s="91"/>
      <c r="EI85" s="91"/>
      <c r="EJ85" s="91"/>
      <c r="EK85" s="91"/>
      <c r="EL85" s="91"/>
      <c r="EM85" s="91"/>
      <c r="EN85" s="91"/>
      <c r="EO85" s="91"/>
      <c r="EP85" s="91"/>
      <c r="EQ85" s="91"/>
      <c r="ER85" s="92"/>
      <c r="ES85" s="90" t="s">
        <v>47</v>
      </c>
      <c r="ET85" s="91"/>
      <c r="EU85" s="91"/>
      <c r="EV85" s="91"/>
      <c r="EW85" s="91"/>
      <c r="EX85" s="91"/>
      <c r="EY85" s="91"/>
      <c r="EZ85" s="91"/>
      <c r="FA85" s="91"/>
      <c r="FB85" s="91"/>
      <c r="FC85" s="91"/>
      <c r="FD85" s="91"/>
      <c r="FE85" s="93"/>
    </row>
    <row r="86" spans="1:161" ht="12.75" customHeight="1" x14ac:dyDescent="0.2">
      <c r="A86" s="94" t="s">
        <v>164</v>
      </c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5"/>
      <c r="BS86" s="95"/>
      <c r="BT86" s="95"/>
      <c r="BU86" s="95"/>
      <c r="BV86" s="95"/>
      <c r="BW86" s="95"/>
      <c r="BX86" s="32" t="s">
        <v>165</v>
      </c>
      <c r="BY86" s="33"/>
      <c r="BZ86" s="33"/>
      <c r="CA86" s="33"/>
      <c r="CB86" s="33"/>
      <c r="CC86" s="33"/>
      <c r="CD86" s="33"/>
      <c r="CE86" s="89"/>
      <c r="CF86" s="88" t="s">
        <v>47</v>
      </c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89"/>
      <c r="CS86" s="88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89"/>
      <c r="DF86" s="90">
        <f>SUM(DF87+DF88+DF89+DF90+DF91)</f>
        <v>1694198.8</v>
      </c>
      <c r="DG86" s="91"/>
      <c r="DH86" s="91"/>
      <c r="DI86" s="91"/>
      <c r="DJ86" s="91"/>
      <c r="DK86" s="91"/>
      <c r="DL86" s="91"/>
      <c r="DM86" s="91"/>
      <c r="DN86" s="91"/>
      <c r="DO86" s="91"/>
      <c r="DP86" s="91"/>
      <c r="DQ86" s="91"/>
      <c r="DR86" s="92"/>
      <c r="DS86" s="90">
        <f t="shared" ref="DS86" si="12">SUM(DS87+DS88+DS89+DS90+DS91)</f>
        <v>1935198.8</v>
      </c>
      <c r="DT86" s="91"/>
      <c r="DU86" s="91"/>
      <c r="DV86" s="91"/>
      <c r="DW86" s="91"/>
      <c r="DX86" s="91"/>
      <c r="DY86" s="91"/>
      <c r="DZ86" s="91"/>
      <c r="EA86" s="91"/>
      <c r="EB86" s="91"/>
      <c r="EC86" s="91"/>
      <c r="ED86" s="91"/>
      <c r="EE86" s="92"/>
      <c r="EF86" s="90">
        <f t="shared" ref="EF86" si="13">SUM(EF87+EF88+EF89+EF90+EF91)</f>
        <v>1935198.8</v>
      </c>
      <c r="EG86" s="91"/>
      <c r="EH86" s="91"/>
      <c r="EI86" s="91"/>
      <c r="EJ86" s="91"/>
      <c r="EK86" s="91"/>
      <c r="EL86" s="91"/>
      <c r="EM86" s="91"/>
      <c r="EN86" s="91"/>
      <c r="EO86" s="91"/>
      <c r="EP86" s="91"/>
      <c r="EQ86" s="91"/>
      <c r="ER86" s="92"/>
      <c r="ES86" s="90"/>
      <c r="ET86" s="91"/>
      <c r="EU86" s="91"/>
      <c r="EV86" s="91"/>
      <c r="EW86" s="91"/>
      <c r="EX86" s="91"/>
      <c r="EY86" s="91"/>
      <c r="EZ86" s="91"/>
      <c r="FA86" s="91"/>
      <c r="FB86" s="91"/>
      <c r="FC86" s="91"/>
      <c r="FD86" s="91"/>
      <c r="FE86" s="93"/>
    </row>
    <row r="87" spans="1:161" ht="21.75" customHeight="1" x14ac:dyDescent="0.2">
      <c r="A87" s="114" t="s">
        <v>166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  <c r="BI87" s="115"/>
      <c r="BJ87" s="115"/>
      <c r="BK87" s="115"/>
      <c r="BL87" s="115"/>
      <c r="BM87" s="115"/>
      <c r="BN87" s="115"/>
      <c r="BO87" s="115"/>
      <c r="BP87" s="115"/>
      <c r="BQ87" s="115"/>
      <c r="BR87" s="115"/>
      <c r="BS87" s="115"/>
      <c r="BT87" s="115"/>
      <c r="BU87" s="115"/>
      <c r="BV87" s="115"/>
      <c r="BW87" s="115"/>
      <c r="BX87" s="32" t="s">
        <v>167</v>
      </c>
      <c r="BY87" s="33"/>
      <c r="BZ87" s="33"/>
      <c r="CA87" s="33"/>
      <c r="CB87" s="33"/>
      <c r="CC87" s="33"/>
      <c r="CD87" s="33"/>
      <c r="CE87" s="89"/>
      <c r="CF87" s="88" t="s">
        <v>168</v>
      </c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89"/>
      <c r="CS87" s="88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89"/>
      <c r="DF87" s="90"/>
      <c r="DG87" s="91"/>
      <c r="DH87" s="91"/>
      <c r="DI87" s="91"/>
      <c r="DJ87" s="91"/>
      <c r="DK87" s="91"/>
      <c r="DL87" s="91"/>
      <c r="DM87" s="91"/>
      <c r="DN87" s="91"/>
      <c r="DO87" s="91"/>
      <c r="DP87" s="91"/>
      <c r="DQ87" s="91"/>
      <c r="DR87" s="92"/>
      <c r="DS87" s="90"/>
      <c r="DT87" s="91"/>
      <c r="DU87" s="91"/>
      <c r="DV87" s="91"/>
      <c r="DW87" s="91"/>
      <c r="DX87" s="91"/>
      <c r="DY87" s="91"/>
      <c r="DZ87" s="91"/>
      <c r="EA87" s="91"/>
      <c r="EB87" s="91"/>
      <c r="EC87" s="91"/>
      <c r="ED87" s="91"/>
      <c r="EE87" s="92"/>
      <c r="EF87" s="90"/>
      <c r="EG87" s="91"/>
      <c r="EH87" s="91"/>
      <c r="EI87" s="91"/>
      <c r="EJ87" s="91"/>
      <c r="EK87" s="91"/>
      <c r="EL87" s="91"/>
      <c r="EM87" s="91"/>
      <c r="EN87" s="91"/>
      <c r="EO87" s="91"/>
      <c r="EP87" s="91"/>
      <c r="EQ87" s="91"/>
      <c r="ER87" s="92"/>
      <c r="ES87" s="90"/>
      <c r="ET87" s="91"/>
      <c r="EU87" s="91"/>
      <c r="EV87" s="91"/>
      <c r="EW87" s="91"/>
      <c r="EX87" s="91"/>
      <c r="EY87" s="91"/>
      <c r="EZ87" s="91"/>
      <c r="FA87" s="91"/>
      <c r="FB87" s="91"/>
      <c r="FC87" s="91"/>
      <c r="FD87" s="91"/>
      <c r="FE87" s="93"/>
    </row>
    <row r="88" spans="1:161" ht="11.1" customHeight="1" thickBot="1" x14ac:dyDescent="0.25">
      <c r="A88" s="114" t="s">
        <v>169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  <c r="BI88" s="115"/>
      <c r="BJ88" s="115"/>
      <c r="BK88" s="115"/>
      <c r="BL88" s="115"/>
      <c r="BM88" s="115"/>
      <c r="BN88" s="115"/>
      <c r="BO88" s="115"/>
      <c r="BP88" s="115"/>
      <c r="BQ88" s="115"/>
      <c r="BR88" s="115"/>
      <c r="BS88" s="115"/>
      <c r="BT88" s="115"/>
      <c r="BU88" s="115"/>
      <c r="BV88" s="115"/>
      <c r="BW88" s="115"/>
      <c r="BX88" s="106" t="s">
        <v>170</v>
      </c>
      <c r="BY88" s="107"/>
      <c r="BZ88" s="107"/>
      <c r="CA88" s="107"/>
      <c r="CB88" s="107"/>
      <c r="CC88" s="107"/>
      <c r="CD88" s="107"/>
      <c r="CE88" s="108"/>
      <c r="CF88" s="112" t="s">
        <v>171</v>
      </c>
      <c r="CG88" s="107"/>
      <c r="CH88" s="107"/>
      <c r="CI88" s="107"/>
      <c r="CJ88" s="107"/>
      <c r="CK88" s="107"/>
      <c r="CL88" s="107"/>
      <c r="CM88" s="107"/>
      <c r="CN88" s="107"/>
      <c r="CO88" s="107"/>
      <c r="CP88" s="107"/>
      <c r="CQ88" s="107"/>
      <c r="CR88" s="108"/>
      <c r="CS88" s="112"/>
      <c r="CT88" s="107"/>
      <c r="CU88" s="107"/>
      <c r="CV88" s="107"/>
      <c r="CW88" s="107"/>
      <c r="CX88" s="107"/>
      <c r="CY88" s="107"/>
      <c r="CZ88" s="107"/>
      <c r="DA88" s="107"/>
      <c r="DB88" s="107"/>
      <c r="DC88" s="107"/>
      <c r="DD88" s="107"/>
      <c r="DE88" s="108"/>
      <c r="DF88" s="97"/>
      <c r="DG88" s="98"/>
      <c r="DH88" s="98"/>
      <c r="DI88" s="98"/>
      <c r="DJ88" s="98"/>
      <c r="DK88" s="98"/>
      <c r="DL88" s="98"/>
      <c r="DM88" s="98"/>
      <c r="DN88" s="98"/>
      <c r="DO88" s="98"/>
      <c r="DP88" s="98"/>
      <c r="DQ88" s="98"/>
      <c r="DR88" s="99"/>
      <c r="DS88" s="136"/>
      <c r="DT88" s="137"/>
      <c r="DU88" s="137"/>
      <c r="DV88" s="137"/>
      <c r="DW88" s="137"/>
      <c r="DX88" s="137"/>
      <c r="DY88" s="137"/>
      <c r="DZ88" s="137"/>
      <c r="EA88" s="137"/>
      <c r="EB88" s="137"/>
      <c r="EC88" s="137"/>
      <c r="ED88" s="137"/>
      <c r="EE88" s="138"/>
      <c r="EF88" s="136"/>
      <c r="EG88" s="137"/>
      <c r="EH88" s="137"/>
      <c r="EI88" s="137"/>
      <c r="EJ88" s="137"/>
      <c r="EK88" s="137"/>
      <c r="EL88" s="137"/>
      <c r="EM88" s="137"/>
      <c r="EN88" s="137"/>
      <c r="EO88" s="137"/>
      <c r="EP88" s="137"/>
      <c r="EQ88" s="137"/>
      <c r="ER88" s="138"/>
      <c r="ES88" s="97"/>
      <c r="ET88" s="98"/>
      <c r="EU88" s="98"/>
      <c r="EV88" s="98"/>
      <c r="EW88" s="98"/>
      <c r="EX88" s="98"/>
      <c r="EY88" s="98"/>
      <c r="EZ88" s="98"/>
      <c r="FA88" s="98"/>
      <c r="FB88" s="98"/>
      <c r="FC88" s="98"/>
      <c r="FD88" s="98"/>
      <c r="FE88" s="119"/>
    </row>
    <row r="89" spans="1:161" ht="21.75" customHeight="1" x14ac:dyDescent="0.2">
      <c r="A89" s="114" t="s">
        <v>172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  <c r="BH89" s="115"/>
      <c r="BI89" s="115"/>
      <c r="BJ89" s="115"/>
      <c r="BK89" s="115"/>
      <c r="BL89" s="115"/>
      <c r="BM89" s="115"/>
      <c r="BN89" s="115"/>
      <c r="BO89" s="115"/>
      <c r="BP89" s="115"/>
      <c r="BQ89" s="115"/>
      <c r="BR89" s="115"/>
      <c r="BS89" s="115"/>
      <c r="BT89" s="115"/>
      <c r="BU89" s="115"/>
      <c r="BV89" s="115"/>
      <c r="BW89" s="115"/>
      <c r="BX89" s="29" t="s">
        <v>173</v>
      </c>
      <c r="BY89" s="30"/>
      <c r="BZ89" s="30"/>
      <c r="CA89" s="30"/>
      <c r="CB89" s="30"/>
      <c r="CC89" s="30"/>
      <c r="CD89" s="30"/>
      <c r="CE89" s="82"/>
      <c r="CF89" s="83" t="s">
        <v>174</v>
      </c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82"/>
      <c r="CS89" s="83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82"/>
      <c r="DF89" s="20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2"/>
      <c r="DS89" s="20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2"/>
      <c r="EF89" s="20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2"/>
      <c r="ES89" s="20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74"/>
    </row>
    <row r="90" spans="1:161" ht="11.25" customHeight="1" x14ac:dyDescent="0.2">
      <c r="A90" s="131" t="s">
        <v>175</v>
      </c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BL90" s="129"/>
      <c r="BM90" s="129"/>
      <c r="BN90" s="129"/>
      <c r="BO90" s="129"/>
      <c r="BP90" s="129"/>
      <c r="BQ90" s="129"/>
      <c r="BR90" s="129"/>
      <c r="BS90" s="129"/>
      <c r="BT90" s="129"/>
      <c r="BU90" s="129"/>
      <c r="BV90" s="129"/>
      <c r="BW90" s="130"/>
      <c r="BX90" s="121" t="s">
        <v>176</v>
      </c>
      <c r="BY90" s="35"/>
      <c r="BZ90" s="35"/>
      <c r="CA90" s="35"/>
      <c r="CB90" s="35"/>
      <c r="CC90" s="35"/>
      <c r="CD90" s="35"/>
      <c r="CE90" s="122"/>
      <c r="CF90" s="123" t="s">
        <v>177</v>
      </c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122"/>
      <c r="CS90" s="123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122"/>
      <c r="DF90" s="124">
        <v>1193198.8</v>
      </c>
      <c r="DG90" s="125"/>
      <c r="DH90" s="125"/>
      <c r="DI90" s="125"/>
      <c r="DJ90" s="125"/>
      <c r="DK90" s="125"/>
      <c r="DL90" s="125"/>
      <c r="DM90" s="125"/>
      <c r="DN90" s="125"/>
      <c r="DO90" s="125"/>
      <c r="DP90" s="125"/>
      <c r="DQ90" s="125"/>
      <c r="DR90" s="126"/>
      <c r="DS90" s="90">
        <v>1434198.8</v>
      </c>
      <c r="DT90" s="91"/>
      <c r="DU90" s="91"/>
      <c r="DV90" s="91"/>
      <c r="DW90" s="91"/>
      <c r="DX90" s="91"/>
      <c r="DY90" s="91"/>
      <c r="DZ90" s="91"/>
      <c r="EA90" s="91"/>
      <c r="EB90" s="91"/>
      <c r="EC90" s="91"/>
      <c r="ED90" s="91"/>
      <c r="EE90" s="92"/>
      <c r="EF90" s="90">
        <v>1434198.8</v>
      </c>
      <c r="EG90" s="91"/>
      <c r="EH90" s="91"/>
      <c r="EI90" s="91"/>
      <c r="EJ90" s="91"/>
      <c r="EK90" s="91"/>
      <c r="EL90" s="91"/>
      <c r="EM90" s="91"/>
      <c r="EN90" s="91"/>
      <c r="EO90" s="91"/>
      <c r="EP90" s="91"/>
      <c r="EQ90" s="91"/>
      <c r="ER90" s="92"/>
      <c r="ES90" s="124"/>
      <c r="ET90" s="125"/>
      <c r="EU90" s="125"/>
      <c r="EV90" s="125"/>
      <c r="EW90" s="125"/>
      <c r="EX90" s="125"/>
      <c r="EY90" s="125"/>
      <c r="EZ90" s="125"/>
      <c r="FA90" s="125"/>
      <c r="FB90" s="125"/>
      <c r="FC90" s="125"/>
      <c r="FD90" s="125"/>
      <c r="FE90" s="127"/>
    </row>
    <row r="91" spans="1:161" s="19" customFormat="1" ht="11.25" customHeight="1" x14ac:dyDescent="0.2">
      <c r="A91" s="146" t="s">
        <v>286</v>
      </c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6"/>
      <c r="BM91" s="146"/>
      <c r="BN91" s="146"/>
      <c r="BO91" s="146"/>
      <c r="BP91" s="146"/>
      <c r="BQ91" s="146"/>
      <c r="BR91" s="146"/>
      <c r="BS91" s="146"/>
      <c r="BT91" s="146"/>
      <c r="BU91" s="146"/>
      <c r="BV91" s="146"/>
      <c r="BW91" s="147"/>
      <c r="BX91" s="32"/>
      <c r="BY91" s="33"/>
      <c r="BZ91" s="33"/>
      <c r="CA91" s="33"/>
      <c r="CB91" s="33"/>
      <c r="CC91" s="33"/>
      <c r="CD91" s="33"/>
      <c r="CE91" s="89"/>
      <c r="CF91" s="88" t="s">
        <v>287</v>
      </c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89"/>
      <c r="CS91" s="88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89"/>
      <c r="DF91" s="90">
        <v>501000</v>
      </c>
      <c r="DG91" s="91"/>
      <c r="DH91" s="91"/>
      <c r="DI91" s="91"/>
      <c r="DJ91" s="91"/>
      <c r="DK91" s="91"/>
      <c r="DL91" s="91"/>
      <c r="DM91" s="91"/>
      <c r="DN91" s="91"/>
      <c r="DO91" s="91"/>
      <c r="DP91" s="91"/>
      <c r="DQ91" s="91"/>
      <c r="DR91" s="92"/>
      <c r="DS91" s="90">
        <v>501000</v>
      </c>
      <c r="DT91" s="91"/>
      <c r="DU91" s="91"/>
      <c r="DV91" s="91"/>
      <c r="DW91" s="91"/>
      <c r="DX91" s="91"/>
      <c r="DY91" s="91"/>
      <c r="DZ91" s="91"/>
      <c r="EA91" s="91"/>
      <c r="EB91" s="91"/>
      <c r="EC91" s="91"/>
      <c r="ED91" s="91"/>
      <c r="EE91" s="92"/>
      <c r="EF91" s="90">
        <v>501000</v>
      </c>
      <c r="EG91" s="91"/>
      <c r="EH91" s="91"/>
      <c r="EI91" s="91"/>
      <c r="EJ91" s="91"/>
      <c r="EK91" s="91"/>
      <c r="EL91" s="91"/>
      <c r="EM91" s="91"/>
      <c r="EN91" s="91"/>
      <c r="EO91" s="91"/>
      <c r="EP91" s="91"/>
      <c r="EQ91" s="91"/>
      <c r="ER91" s="92"/>
      <c r="ES91" s="90"/>
      <c r="ET91" s="91"/>
      <c r="EU91" s="91"/>
      <c r="EV91" s="91"/>
      <c r="EW91" s="91"/>
      <c r="EX91" s="91"/>
      <c r="EY91" s="91"/>
      <c r="EZ91" s="91"/>
      <c r="FA91" s="91"/>
      <c r="FB91" s="91"/>
      <c r="FC91" s="91"/>
      <c r="FD91" s="91"/>
      <c r="FE91" s="93"/>
    </row>
    <row r="92" spans="1:161" ht="11.25" customHeight="1" x14ac:dyDescent="0.2">
      <c r="A92" s="145" t="s">
        <v>178</v>
      </c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  <c r="BI92" s="145"/>
      <c r="BJ92" s="145"/>
      <c r="BK92" s="145"/>
      <c r="BL92" s="145"/>
      <c r="BM92" s="145"/>
      <c r="BN92" s="145"/>
      <c r="BO92" s="145"/>
      <c r="BP92" s="145"/>
      <c r="BQ92" s="145"/>
      <c r="BR92" s="145"/>
      <c r="BS92" s="145"/>
      <c r="BT92" s="145"/>
      <c r="BU92" s="145"/>
      <c r="BV92" s="145"/>
      <c r="BW92" s="145"/>
      <c r="BX92" s="106"/>
      <c r="BY92" s="107"/>
      <c r="BZ92" s="107"/>
      <c r="CA92" s="107"/>
      <c r="CB92" s="107"/>
      <c r="CC92" s="107"/>
      <c r="CD92" s="107"/>
      <c r="CE92" s="108"/>
      <c r="CF92" s="112"/>
      <c r="CG92" s="107"/>
      <c r="CH92" s="107"/>
      <c r="CI92" s="107"/>
      <c r="CJ92" s="107"/>
      <c r="CK92" s="107"/>
      <c r="CL92" s="107"/>
      <c r="CM92" s="107"/>
      <c r="CN92" s="107"/>
      <c r="CO92" s="107"/>
      <c r="CP92" s="107"/>
      <c r="CQ92" s="107"/>
      <c r="CR92" s="108"/>
      <c r="CS92" s="112"/>
      <c r="CT92" s="107"/>
      <c r="CU92" s="107"/>
      <c r="CV92" s="107"/>
      <c r="CW92" s="107"/>
      <c r="CX92" s="107"/>
      <c r="CY92" s="107"/>
      <c r="CZ92" s="107"/>
      <c r="DA92" s="107"/>
      <c r="DB92" s="107"/>
      <c r="DC92" s="107"/>
      <c r="DD92" s="107"/>
      <c r="DE92" s="108"/>
      <c r="DF92" s="97"/>
      <c r="DG92" s="98"/>
      <c r="DH92" s="98"/>
      <c r="DI92" s="98"/>
      <c r="DJ92" s="98"/>
      <c r="DK92" s="98"/>
      <c r="DL92" s="98"/>
      <c r="DM92" s="98"/>
      <c r="DN92" s="98"/>
      <c r="DO92" s="98"/>
      <c r="DP92" s="98"/>
      <c r="DQ92" s="98"/>
      <c r="DR92" s="99"/>
      <c r="DS92" s="97"/>
      <c r="DT92" s="98"/>
      <c r="DU92" s="98"/>
      <c r="DV92" s="98"/>
      <c r="DW92" s="98"/>
      <c r="DX92" s="98"/>
      <c r="DY92" s="98"/>
      <c r="DZ92" s="98"/>
      <c r="EA92" s="98"/>
      <c r="EB92" s="98"/>
      <c r="EC92" s="98"/>
      <c r="ED92" s="98"/>
      <c r="EE92" s="99"/>
      <c r="EF92" s="97"/>
      <c r="EG92" s="98"/>
      <c r="EH92" s="98"/>
      <c r="EI92" s="98"/>
      <c r="EJ92" s="98"/>
      <c r="EK92" s="98"/>
      <c r="EL92" s="98"/>
      <c r="EM92" s="98"/>
      <c r="EN92" s="98"/>
      <c r="EO92" s="98"/>
      <c r="EP92" s="98"/>
      <c r="EQ92" s="98"/>
      <c r="ER92" s="99"/>
      <c r="ES92" s="97"/>
      <c r="ET92" s="98"/>
      <c r="EU92" s="98"/>
      <c r="EV92" s="98"/>
      <c r="EW92" s="98"/>
      <c r="EX92" s="98"/>
      <c r="EY92" s="98"/>
      <c r="EZ92" s="98"/>
      <c r="FA92" s="98"/>
      <c r="FB92" s="98"/>
      <c r="FC92" s="98"/>
      <c r="FD92" s="98"/>
      <c r="FE92" s="119"/>
    </row>
    <row r="93" spans="1:161" ht="11.25" customHeight="1" x14ac:dyDescent="0.2">
      <c r="A93" s="141"/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  <c r="BI93" s="141"/>
      <c r="BJ93" s="141"/>
      <c r="BK93" s="141"/>
      <c r="BL93" s="141"/>
      <c r="BM93" s="141"/>
      <c r="BN93" s="141"/>
      <c r="BO93" s="141"/>
      <c r="BP93" s="141"/>
      <c r="BQ93" s="141"/>
      <c r="BR93" s="141"/>
      <c r="BS93" s="141"/>
      <c r="BT93" s="141"/>
      <c r="BU93" s="141"/>
      <c r="BV93" s="141"/>
      <c r="BW93" s="142"/>
      <c r="BX93" s="121"/>
      <c r="BY93" s="35"/>
      <c r="BZ93" s="35"/>
      <c r="CA93" s="35"/>
      <c r="CB93" s="35"/>
      <c r="CC93" s="35"/>
      <c r="CD93" s="35"/>
      <c r="CE93" s="122"/>
      <c r="CF93" s="123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122"/>
      <c r="CS93" s="123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122"/>
      <c r="DF93" s="124"/>
      <c r="DG93" s="125"/>
      <c r="DH93" s="125"/>
      <c r="DI93" s="125"/>
      <c r="DJ93" s="125"/>
      <c r="DK93" s="125"/>
      <c r="DL93" s="125"/>
      <c r="DM93" s="125"/>
      <c r="DN93" s="125"/>
      <c r="DO93" s="125"/>
      <c r="DP93" s="125"/>
      <c r="DQ93" s="125"/>
      <c r="DR93" s="126"/>
      <c r="DS93" s="124"/>
      <c r="DT93" s="125"/>
      <c r="DU93" s="125"/>
      <c r="DV93" s="125"/>
      <c r="DW93" s="125"/>
      <c r="DX93" s="125"/>
      <c r="DY93" s="125"/>
      <c r="DZ93" s="125"/>
      <c r="EA93" s="125"/>
      <c r="EB93" s="125"/>
      <c r="EC93" s="125"/>
      <c r="ED93" s="125"/>
      <c r="EE93" s="126"/>
      <c r="EF93" s="124"/>
      <c r="EG93" s="125"/>
      <c r="EH93" s="125"/>
      <c r="EI93" s="125"/>
      <c r="EJ93" s="125"/>
      <c r="EK93" s="125"/>
      <c r="EL93" s="125"/>
      <c r="EM93" s="125"/>
      <c r="EN93" s="125"/>
      <c r="EO93" s="125"/>
      <c r="EP93" s="125"/>
      <c r="EQ93" s="125"/>
      <c r="ER93" s="126"/>
      <c r="ES93" s="124"/>
      <c r="ET93" s="125"/>
      <c r="EU93" s="125"/>
      <c r="EV93" s="125"/>
      <c r="EW93" s="125"/>
      <c r="EX93" s="125"/>
      <c r="EY93" s="125"/>
      <c r="EZ93" s="125"/>
      <c r="FA93" s="125"/>
      <c r="FB93" s="125"/>
      <c r="FC93" s="125"/>
      <c r="FD93" s="125"/>
      <c r="FE93" s="127"/>
    </row>
    <row r="94" spans="1:161" ht="11.25" customHeight="1" x14ac:dyDescent="0.2">
      <c r="A94" s="114" t="s">
        <v>179</v>
      </c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  <c r="BH94" s="115"/>
      <c r="BI94" s="115"/>
      <c r="BJ94" s="115"/>
      <c r="BK94" s="115"/>
      <c r="BL94" s="115"/>
      <c r="BM94" s="115"/>
      <c r="BN94" s="115"/>
      <c r="BO94" s="115"/>
      <c r="BP94" s="115"/>
      <c r="BQ94" s="115"/>
      <c r="BR94" s="115"/>
      <c r="BS94" s="115"/>
      <c r="BT94" s="115"/>
      <c r="BU94" s="115"/>
      <c r="BV94" s="115"/>
      <c r="BW94" s="115"/>
      <c r="BX94" s="32" t="s">
        <v>180</v>
      </c>
      <c r="BY94" s="33"/>
      <c r="BZ94" s="33"/>
      <c r="CA94" s="33"/>
      <c r="CB94" s="33"/>
      <c r="CC94" s="33"/>
      <c r="CD94" s="33"/>
      <c r="CE94" s="89"/>
      <c r="CF94" s="88" t="s">
        <v>181</v>
      </c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89"/>
      <c r="CS94" s="88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89"/>
      <c r="DF94" s="90"/>
      <c r="DG94" s="91"/>
      <c r="DH94" s="91"/>
      <c r="DI94" s="91"/>
      <c r="DJ94" s="91"/>
      <c r="DK94" s="91"/>
      <c r="DL94" s="91"/>
      <c r="DM94" s="91"/>
      <c r="DN94" s="91"/>
      <c r="DO94" s="91"/>
      <c r="DP94" s="91"/>
      <c r="DQ94" s="91"/>
      <c r="DR94" s="92"/>
      <c r="DS94" s="90"/>
      <c r="DT94" s="91"/>
      <c r="DU94" s="91"/>
      <c r="DV94" s="91"/>
      <c r="DW94" s="91"/>
      <c r="DX94" s="91"/>
      <c r="DY94" s="91"/>
      <c r="DZ94" s="91"/>
      <c r="EA94" s="91"/>
      <c r="EB94" s="91"/>
      <c r="EC94" s="91"/>
      <c r="ED94" s="91"/>
      <c r="EE94" s="92"/>
      <c r="EF94" s="90"/>
      <c r="EG94" s="91"/>
      <c r="EH94" s="91"/>
      <c r="EI94" s="91"/>
      <c r="EJ94" s="91"/>
      <c r="EK94" s="91"/>
      <c r="EL94" s="91"/>
      <c r="EM94" s="91"/>
      <c r="EN94" s="91"/>
      <c r="EO94" s="91"/>
      <c r="EP94" s="91"/>
      <c r="EQ94" s="91"/>
      <c r="ER94" s="92"/>
      <c r="ES94" s="90"/>
      <c r="ET94" s="91"/>
      <c r="EU94" s="91"/>
      <c r="EV94" s="91"/>
      <c r="EW94" s="91"/>
      <c r="EX94" s="91"/>
      <c r="EY94" s="91"/>
      <c r="EZ94" s="91"/>
      <c r="FA94" s="91"/>
      <c r="FB94" s="91"/>
      <c r="FC94" s="91"/>
      <c r="FD94" s="91"/>
      <c r="FE94" s="93"/>
    </row>
    <row r="95" spans="1:161" ht="33.75" customHeight="1" x14ac:dyDescent="0.2">
      <c r="A95" s="134" t="s">
        <v>182</v>
      </c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5"/>
      <c r="BW95" s="135"/>
      <c r="BX95" s="32" t="s">
        <v>183</v>
      </c>
      <c r="BY95" s="33"/>
      <c r="BZ95" s="33"/>
      <c r="CA95" s="33"/>
      <c r="CB95" s="33"/>
      <c r="CC95" s="33"/>
      <c r="CD95" s="33"/>
      <c r="CE95" s="89"/>
      <c r="CF95" s="88" t="s">
        <v>184</v>
      </c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89"/>
      <c r="CS95" s="88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89"/>
      <c r="DF95" s="90"/>
      <c r="DG95" s="91"/>
      <c r="DH95" s="91"/>
      <c r="DI95" s="91"/>
      <c r="DJ95" s="91"/>
      <c r="DK95" s="91"/>
      <c r="DL95" s="91"/>
      <c r="DM95" s="91"/>
      <c r="DN95" s="91"/>
      <c r="DO95" s="91"/>
      <c r="DP95" s="91"/>
      <c r="DQ95" s="91"/>
      <c r="DR95" s="92"/>
      <c r="DS95" s="90"/>
      <c r="DT95" s="91"/>
      <c r="DU95" s="91"/>
      <c r="DV95" s="91"/>
      <c r="DW95" s="91"/>
      <c r="DX95" s="91"/>
      <c r="DY95" s="91"/>
      <c r="DZ95" s="91"/>
      <c r="EA95" s="91"/>
      <c r="EB95" s="91"/>
      <c r="EC95" s="91"/>
      <c r="ED95" s="91"/>
      <c r="EE95" s="92"/>
      <c r="EF95" s="90"/>
      <c r="EG95" s="91"/>
      <c r="EH95" s="91"/>
      <c r="EI95" s="91"/>
      <c r="EJ95" s="91"/>
      <c r="EK95" s="91"/>
      <c r="EL95" s="91"/>
      <c r="EM95" s="91"/>
      <c r="EN95" s="91"/>
      <c r="EO95" s="91"/>
      <c r="EP95" s="91"/>
      <c r="EQ95" s="91"/>
      <c r="ER95" s="92"/>
      <c r="ES95" s="90"/>
      <c r="ET95" s="91"/>
      <c r="EU95" s="91"/>
      <c r="EV95" s="91"/>
      <c r="EW95" s="91"/>
      <c r="EX95" s="91"/>
      <c r="EY95" s="91"/>
      <c r="EZ95" s="91"/>
      <c r="FA95" s="91"/>
      <c r="FB95" s="91"/>
      <c r="FC95" s="91"/>
      <c r="FD95" s="91"/>
      <c r="FE95" s="93"/>
    </row>
    <row r="96" spans="1:161" ht="22.5" customHeight="1" x14ac:dyDescent="0.2">
      <c r="A96" s="134" t="s">
        <v>185</v>
      </c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  <c r="BI96" s="135"/>
      <c r="BJ96" s="135"/>
      <c r="BK96" s="135"/>
      <c r="BL96" s="135"/>
      <c r="BM96" s="135"/>
      <c r="BN96" s="135"/>
      <c r="BO96" s="135"/>
      <c r="BP96" s="135"/>
      <c r="BQ96" s="135"/>
      <c r="BR96" s="135"/>
      <c r="BS96" s="135"/>
      <c r="BT96" s="135"/>
      <c r="BU96" s="135"/>
      <c r="BV96" s="135"/>
      <c r="BW96" s="135"/>
      <c r="BX96" s="32" t="s">
        <v>186</v>
      </c>
      <c r="BY96" s="33"/>
      <c r="BZ96" s="33"/>
      <c r="CA96" s="33"/>
      <c r="CB96" s="33"/>
      <c r="CC96" s="33"/>
      <c r="CD96" s="33"/>
      <c r="CE96" s="89"/>
      <c r="CF96" s="88" t="s">
        <v>187</v>
      </c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89"/>
      <c r="CS96" s="88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89"/>
      <c r="DF96" s="90"/>
      <c r="DG96" s="91"/>
      <c r="DH96" s="91"/>
      <c r="DI96" s="91"/>
      <c r="DJ96" s="91"/>
      <c r="DK96" s="91"/>
      <c r="DL96" s="91"/>
      <c r="DM96" s="91"/>
      <c r="DN96" s="91"/>
      <c r="DO96" s="91"/>
      <c r="DP96" s="91"/>
      <c r="DQ96" s="91"/>
      <c r="DR96" s="92"/>
      <c r="DS96" s="90"/>
      <c r="DT96" s="91"/>
      <c r="DU96" s="91"/>
      <c r="DV96" s="91"/>
      <c r="DW96" s="91"/>
      <c r="DX96" s="91"/>
      <c r="DY96" s="91"/>
      <c r="DZ96" s="91"/>
      <c r="EA96" s="91"/>
      <c r="EB96" s="91"/>
      <c r="EC96" s="91"/>
      <c r="ED96" s="91"/>
      <c r="EE96" s="92"/>
      <c r="EF96" s="90"/>
      <c r="EG96" s="91"/>
      <c r="EH96" s="91"/>
      <c r="EI96" s="91"/>
      <c r="EJ96" s="91"/>
      <c r="EK96" s="91"/>
      <c r="EL96" s="91"/>
      <c r="EM96" s="91"/>
      <c r="EN96" s="91"/>
      <c r="EO96" s="91"/>
      <c r="EP96" s="91"/>
      <c r="EQ96" s="91"/>
      <c r="ER96" s="92"/>
      <c r="ES96" s="90"/>
      <c r="ET96" s="91"/>
      <c r="EU96" s="91"/>
      <c r="EV96" s="91"/>
      <c r="EW96" s="91"/>
      <c r="EX96" s="91"/>
      <c r="EY96" s="91"/>
      <c r="EZ96" s="91"/>
      <c r="FA96" s="91"/>
      <c r="FB96" s="91"/>
      <c r="FC96" s="91"/>
      <c r="FD96" s="91"/>
      <c r="FE96" s="93"/>
    </row>
    <row r="97" spans="1:161" ht="12.75" customHeight="1" x14ac:dyDescent="0.2">
      <c r="A97" s="96" t="s">
        <v>188</v>
      </c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6"/>
      <c r="BM97" s="96"/>
      <c r="BN97" s="96"/>
      <c r="BO97" s="96"/>
      <c r="BP97" s="96"/>
      <c r="BQ97" s="96"/>
      <c r="BR97" s="96"/>
      <c r="BS97" s="96"/>
      <c r="BT97" s="96"/>
      <c r="BU97" s="96"/>
      <c r="BV97" s="96"/>
      <c r="BW97" s="96"/>
      <c r="BX97" s="84" t="s">
        <v>189</v>
      </c>
      <c r="BY97" s="85"/>
      <c r="BZ97" s="85"/>
      <c r="CA97" s="85"/>
      <c r="CB97" s="85"/>
      <c r="CC97" s="85"/>
      <c r="CD97" s="85"/>
      <c r="CE97" s="86"/>
      <c r="CF97" s="87" t="s">
        <v>190</v>
      </c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6"/>
      <c r="CS97" s="88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89"/>
      <c r="DF97" s="90"/>
      <c r="DG97" s="91"/>
      <c r="DH97" s="91"/>
      <c r="DI97" s="91"/>
      <c r="DJ97" s="91"/>
      <c r="DK97" s="91"/>
      <c r="DL97" s="91"/>
      <c r="DM97" s="91"/>
      <c r="DN97" s="91"/>
      <c r="DO97" s="91"/>
      <c r="DP97" s="91"/>
      <c r="DQ97" s="91"/>
      <c r="DR97" s="92"/>
      <c r="DS97" s="90"/>
      <c r="DT97" s="91"/>
      <c r="DU97" s="91"/>
      <c r="DV97" s="91"/>
      <c r="DW97" s="91"/>
      <c r="DX97" s="91"/>
      <c r="DY97" s="91"/>
      <c r="DZ97" s="91"/>
      <c r="EA97" s="91"/>
      <c r="EB97" s="91"/>
      <c r="EC97" s="91"/>
      <c r="ED97" s="91"/>
      <c r="EE97" s="92"/>
      <c r="EF97" s="90"/>
      <c r="EG97" s="91"/>
      <c r="EH97" s="91"/>
      <c r="EI97" s="91"/>
      <c r="EJ97" s="91"/>
      <c r="EK97" s="91"/>
      <c r="EL97" s="91"/>
      <c r="EM97" s="91"/>
      <c r="EN97" s="91"/>
      <c r="EO97" s="91"/>
      <c r="EP97" s="91"/>
      <c r="EQ97" s="91"/>
      <c r="ER97" s="92"/>
      <c r="ES97" s="90" t="s">
        <v>47</v>
      </c>
      <c r="ET97" s="91"/>
      <c r="EU97" s="91"/>
      <c r="EV97" s="91"/>
      <c r="EW97" s="91"/>
      <c r="EX97" s="91"/>
      <c r="EY97" s="91"/>
      <c r="EZ97" s="91"/>
      <c r="FA97" s="91"/>
      <c r="FB97" s="91"/>
      <c r="FC97" s="91"/>
      <c r="FD97" s="91"/>
      <c r="FE97" s="93"/>
    </row>
    <row r="98" spans="1:161" ht="22.5" customHeight="1" x14ac:dyDescent="0.2">
      <c r="A98" s="132" t="s">
        <v>191</v>
      </c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3"/>
      <c r="BA98" s="133"/>
      <c r="BB98" s="133"/>
      <c r="BC98" s="133"/>
      <c r="BD98" s="133"/>
      <c r="BE98" s="133"/>
      <c r="BF98" s="133"/>
      <c r="BG98" s="133"/>
      <c r="BH98" s="133"/>
      <c r="BI98" s="133"/>
      <c r="BJ98" s="133"/>
      <c r="BK98" s="133"/>
      <c r="BL98" s="133"/>
      <c r="BM98" s="133"/>
      <c r="BN98" s="133"/>
      <c r="BO98" s="133"/>
      <c r="BP98" s="133"/>
      <c r="BQ98" s="133"/>
      <c r="BR98" s="133"/>
      <c r="BS98" s="133"/>
      <c r="BT98" s="133"/>
      <c r="BU98" s="133"/>
      <c r="BV98" s="133"/>
      <c r="BW98" s="133"/>
      <c r="BX98" s="32" t="s">
        <v>192</v>
      </c>
      <c r="BY98" s="33"/>
      <c r="BZ98" s="33"/>
      <c r="CA98" s="33"/>
      <c r="CB98" s="33"/>
      <c r="CC98" s="33"/>
      <c r="CD98" s="33"/>
      <c r="CE98" s="89"/>
      <c r="CF98" s="88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89"/>
      <c r="CS98" s="88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89"/>
      <c r="DF98" s="90"/>
      <c r="DG98" s="91"/>
      <c r="DH98" s="91"/>
      <c r="DI98" s="91"/>
      <c r="DJ98" s="91"/>
      <c r="DK98" s="91"/>
      <c r="DL98" s="91"/>
      <c r="DM98" s="91"/>
      <c r="DN98" s="91"/>
      <c r="DO98" s="91"/>
      <c r="DP98" s="91"/>
      <c r="DQ98" s="91"/>
      <c r="DR98" s="92"/>
      <c r="DS98" s="90"/>
      <c r="DT98" s="91"/>
      <c r="DU98" s="91"/>
      <c r="DV98" s="91"/>
      <c r="DW98" s="91"/>
      <c r="DX98" s="91"/>
      <c r="DY98" s="91"/>
      <c r="DZ98" s="91"/>
      <c r="EA98" s="91"/>
      <c r="EB98" s="91"/>
      <c r="EC98" s="91"/>
      <c r="ED98" s="91"/>
      <c r="EE98" s="92"/>
      <c r="EF98" s="90"/>
      <c r="EG98" s="91"/>
      <c r="EH98" s="91"/>
      <c r="EI98" s="91"/>
      <c r="EJ98" s="91"/>
      <c r="EK98" s="91"/>
      <c r="EL98" s="91"/>
      <c r="EM98" s="91"/>
      <c r="EN98" s="91"/>
      <c r="EO98" s="91"/>
      <c r="EP98" s="91"/>
      <c r="EQ98" s="91"/>
      <c r="ER98" s="92"/>
      <c r="ES98" s="90" t="s">
        <v>47</v>
      </c>
      <c r="ET98" s="91"/>
      <c r="EU98" s="91"/>
      <c r="EV98" s="91"/>
      <c r="EW98" s="91"/>
      <c r="EX98" s="91"/>
      <c r="EY98" s="91"/>
      <c r="EZ98" s="91"/>
      <c r="FA98" s="91"/>
      <c r="FB98" s="91"/>
      <c r="FC98" s="91"/>
      <c r="FD98" s="91"/>
      <c r="FE98" s="93"/>
    </row>
    <row r="99" spans="1:161" ht="12.75" customHeight="1" x14ac:dyDescent="0.2">
      <c r="A99" s="132" t="s">
        <v>193</v>
      </c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3"/>
      <c r="AH99" s="133"/>
      <c r="AI99" s="133"/>
      <c r="AJ99" s="133"/>
      <c r="AK99" s="133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33"/>
      <c r="BH99" s="133"/>
      <c r="BI99" s="133"/>
      <c r="BJ99" s="133"/>
      <c r="BK99" s="133"/>
      <c r="BL99" s="133"/>
      <c r="BM99" s="133"/>
      <c r="BN99" s="133"/>
      <c r="BO99" s="133"/>
      <c r="BP99" s="133"/>
      <c r="BQ99" s="133"/>
      <c r="BR99" s="133"/>
      <c r="BS99" s="133"/>
      <c r="BT99" s="133"/>
      <c r="BU99" s="133"/>
      <c r="BV99" s="133"/>
      <c r="BW99" s="133"/>
      <c r="BX99" s="32" t="s">
        <v>194</v>
      </c>
      <c r="BY99" s="33"/>
      <c r="BZ99" s="33"/>
      <c r="CA99" s="33"/>
      <c r="CB99" s="33"/>
      <c r="CC99" s="33"/>
      <c r="CD99" s="33"/>
      <c r="CE99" s="89"/>
      <c r="CF99" s="88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89"/>
      <c r="CS99" s="88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89"/>
      <c r="DF99" s="90"/>
      <c r="DG99" s="91"/>
      <c r="DH99" s="91"/>
      <c r="DI99" s="91"/>
      <c r="DJ99" s="91"/>
      <c r="DK99" s="91"/>
      <c r="DL99" s="91"/>
      <c r="DM99" s="91"/>
      <c r="DN99" s="91"/>
      <c r="DO99" s="91"/>
      <c r="DP99" s="91"/>
      <c r="DQ99" s="91"/>
      <c r="DR99" s="92"/>
      <c r="DS99" s="90"/>
      <c r="DT99" s="91"/>
      <c r="DU99" s="91"/>
      <c r="DV99" s="91"/>
      <c r="DW99" s="91"/>
      <c r="DX99" s="91"/>
      <c r="DY99" s="91"/>
      <c r="DZ99" s="91"/>
      <c r="EA99" s="91"/>
      <c r="EB99" s="91"/>
      <c r="EC99" s="91"/>
      <c r="ED99" s="91"/>
      <c r="EE99" s="92"/>
      <c r="EF99" s="90"/>
      <c r="EG99" s="91"/>
      <c r="EH99" s="91"/>
      <c r="EI99" s="91"/>
      <c r="EJ99" s="91"/>
      <c r="EK99" s="91"/>
      <c r="EL99" s="91"/>
      <c r="EM99" s="91"/>
      <c r="EN99" s="91"/>
      <c r="EO99" s="91"/>
      <c r="EP99" s="91"/>
      <c r="EQ99" s="91"/>
      <c r="ER99" s="92"/>
      <c r="ES99" s="90" t="s">
        <v>47</v>
      </c>
      <c r="ET99" s="91"/>
      <c r="EU99" s="91"/>
      <c r="EV99" s="91"/>
      <c r="EW99" s="91"/>
      <c r="EX99" s="91"/>
      <c r="EY99" s="91"/>
      <c r="EZ99" s="91"/>
      <c r="FA99" s="91"/>
      <c r="FB99" s="91"/>
      <c r="FC99" s="91"/>
      <c r="FD99" s="91"/>
      <c r="FE99" s="93"/>
    </row>
    <row r="100" spans="1:161" ht="12.75" customHeight="1" x14ac:dyDescent="0.2">
      <c r="A100" s="132" t="s">
        <v>196</v>
      </c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3"/>
      <c r="BF100" s="133"/>
      <c r="BG100" s="133"/>
      <c r="BH100" s="133"/>
      <c r="BI100" s="133"/>
      <c r="BJ100" s="133"/>
      <c r="BK100" s="133"/>
      <c r="BL100" s="133"/>
      <c r="BM100" s="133"/>
      <c r="BN100" s="133"/>
      <c r="BO100" s="133"/>
      <c r="BP100" s="133"/>
      <c r="BQ100" s="133"/>
      <c r="BR100" s="133"/>
      <c r="BS100" s="133"/>
      <c r="BT100" s="133"/>
      <c r="BU100" s="133"/>
      <c r="BV100" s="133"/>
      <c r="BW100" s="133"/>
      <c r="BX100" s="32" t="s">
        <v>195</v>
      </c>
      <c r="BY100" s="33"/>
      <c r="BZ100" s="33"/>
      <c r="CA100" s="33"/>
      <c r="CB100" s="33"/>
      <c r="CC100" s="33"/>
      <c r="CD100" s="33"/>
      <c r="CE100" s="89"/>
      <c r="CF100" s="88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89"/>
      <c r="CS100" s="88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89"/>
      <c r="DF100" s="90"/>
      <c r="DG100" s="91"/>
      <c r="DH100" s="91"/>
      <c r="DI100" s="91"/>
      <c r="DJ100" s="91"/>
      <c r="DK100" s="91"/>
      <c r="DL100" s="91"/>
      <c r="DM100" s="91"/>
      <c r="DN100" s="91"/>
      <c r="DO100" s="91"/>
      <c r="DP100" s="91"/>
      <c r="DQ100" s="91"/>
      <c r="DR100" s="92"/>
      <c r="DS100" s="90"/>
      <c r="DT100" s="91"/>
      <c r="DU100" s="91"/>
      <c r="DV100" s="91"/>
      <c r="DW100" s="91"/>
      <c r="DX100" s="91"/>
      <c r="DY100" s="91"/>
      <c r="DZ100" s="91"/>
      <c r="EA100" s="91"/>
      <c r="EB100" s="91"/>
      <c r="EC100" s="91"/>
      <c r="ED100" s="91"/>
      <c r="EE100" s="92"/>
      <c r="EF100" s="90"/>
      <c r="EG100" s="91"/>
      <c r="EH100" s="91"/>
      <c r="EI100" s="91"/>
      <c r="EJ100" s="91"/>
      <c r="EK100" s="91"/>
      <c r="EL100" s="91"/>
      <c r="EM100" s="91"/>
      <c r="EN100" s="91"/>
      <c r="EO100" s="91"/>
      <c r="EP100" s="91"/>
      <c r="EQ100" s="91"/>
      <c r="ER100" s="92"/>
      <c r="ES100" s="90" t="s">
        <v>47</v>
      </c>
      <c r="ET100" s="91"/>
      <c r="EU100" s="91"/>
      <c r="EV100" s="91"/>
      <c r="EW100" s="91"/>
      <c r="EX100" s="91"/>
      <c r="EY100" s="91"/>
      <c r="EZ100" s="91"/>
      <c r="FA100" s="91"/>
      <c r="FB100" s="91"/>
      <c r="FC100" s="91"/>
      <c r="FD100" s="91"/>
      <c r="FE100" s="93"/>
    </row>
    <row r="101" spans="1:161" ht="12.75" customHeight="1" x14ac:dyDescent="0.2">
      <c r="A101" s="96" t="s">
        <v>197</v>
      </c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  <c r="BM101" s="96"/>
      <c r="BN101" s="96"/>
      <c r="BO101" s="96"/>
      <c r="BP101" s="96"/>
      <c r="BQ101" s="96"/>
      <c r="BR101" s="96"/>
      <c r="BS101" s="96"/>
      <c r="BT101" s="96"/>
      <c r="BU101" s="96"/>
      <c r="BV101" s="96"/>
      <c r="BW101" s="96"/>
      <c r="BX101" s="84" t="s">
        <v>198</v>
      </c>
      <c r="BY101" s="85"/>
      <c r="BZ101" s="85"/>
      <c r="CA101" s="85"/>
      <c r="CB101" s="85"/>
      <c r="CC101" s="85"/>
      <c r="CD101" s="85"/>
      <c r="CE101" s="86"/>
      <c r="CF101" s="87" t="s">
        <v>47</v>
      </c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6"/>
      <c r="CS101" s="88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89"/>
      <c r="DF101" s="90"/>
      <c r="DG101" s="91"/>
      <c r="DH101" s="91"/>
      <c r="DI101" s="91"/>
      <c r="DJ101" s="91"/>
      <c r="DK101" s="91"/>
      <c r="DL101" s="91"/>
      <c r="DM101" s="91"/>
      <c r="DN101" s="91"/>
      <c r="DO101" s="91"/>
      <c r="DP101" s="91"/>
      <c r="DQ101" s="91"/>
      <c r="DR101" s="92"/>
      <c r="DS101" s="90"/>
      <c r="DT101" s="91"/>
      <c r="DU101" s="91"/>
      <c r="DV101" s="91"/>
      <c r="DW101" s="91"/>
      <c r="DX101" s="91"/>
      <c r="DY101" s="91"/>
      <c r="DZ101" s="91"/>
      <c r="EA101" s="91"/>
      <c r="EB101" s="91"/>
      <c r="EC101" s="91"/>
      <c r="ED101" s="91"/>
      <c r="EE101" s="92"/>
      <c r="EF101" s="90"/>
      <c r="EG101" s="91"/>
      <c r="EH101" s="91"/>
      <c r="EI101" s="91"/>
      <c r="EJ101" s="91"/>
      <c r="EK101" s="91"/>
      <c r="EL101" s="91"/>
      <c r="EM101" s="91"/>
      <c r="EN101" s="91"/>
      <c r="EO101" s="91"/>
      <c r="EP101" s="91"/>
      <c r="EQ101" s="91"/>
      <c r="ER101" s="92"/>
      <c r="ES101" s="90" t="s">
        <v>47</v>
      </c>
      <c r="ET101" s="91"/>
      <c r="EU101" s="91"/>
      <c r="EV101" s="91"/>
      <c r="EW101" s="91"/>
      <c r="EX101" s="91"/>
      <c r="EY101" s="91"/>
      <c r="EZ101" s="91"/>
      <c r="FA101" s="91"/>
      <c r="FB101" s="91"/>
      <c r="FC101" s="91"/>
      <c r="FD101" s="91"/>
      <c r="FE101" s="93"/>
    </row>
    <row r="102" spans="1:161" ht="22.5" customHeight="1" x14ac:dyDescent="0.2">
      <c r="A102" s="132" t="s">
        <v>199</v>
      </c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  <c r="BI102" s="133"/>
      <c r="BJ102" s="133"/>
      <c r="BK102" s="133"/>
      <c r="BL102" s="133"/>
      <c r="BM102" s="133"/>
      <c r="BN102" s="133"/>
      <c r="BO102" s="133"/>
      <c r="BP102" s="133"/>
      <c r="BQ102" s="133"/>
      <c r="BR102" s="133"/>
      <c r="BS102" s="133"/>
      <c r="BT102" s="133"/>
      <c r="BU102" s="133"/>
      <c r="BV102" s="133"/>
      <c r="BW102" s="133"/>
      <c r="BX102" s="32" t="s">
        <v>200</v>
      </c>
      <c r="BY102" s="33"/>
      <c r="BZ102" s="33"/>
      <c r="CA102" s="33"/>
      <c r="CB102" s="33"/>
      <c r="CC102" s="33"/>
      <c r="CD102" s="33"/>
      <c r="CE102" s="89"/>
      <c r="CF102" s="88" t="s">
        <v>201</v>
      </c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89"/>
      <c r="CS102" s="88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89"/>
      <c r="DF102" s="90"/>
      <c r="DG102" s="91"/>
      <c r="DH102" s="91"/>
      <c r="DI102" s="91"/>
      <c r="DJ102" s="91"/>
      <c r="DK102" s="91"/>
      <c r="DL102" s="91"/>
      <c r="DM102" s="91"/>
      <c r="DN102" s="91"/>
      <c r="DO102" s="91"/>
      <c r="DP102" s="91"/>
      <c r="DQ102" s="91"/>
      <c r="DR102" s="92"/>
      <c r="DS102" s="90"/>
      <c r="DT102" s="91"/>
      <c r="DU102" s="91"/>
      <c r="DV102" s="91"/>
      <c r="DW102" s="91"/>
      <c r="DX102" s="91"/>
      <c r="DY102" s="91"/>
      <c r="DZ102" s="91"/>
      <c r="EA102" s="91"/>
      <c r="EB102" s="91"/>
      <c r="EC102" s="91"/>
      <c r="ED102" s="91"/>
      <c r="EE102" s="92"/>
      <c r="EF102" s="90"/>
      <c r="EG102" s="91"/>
      <c r="EH102" s="91"/>
      <c r="EI102" s="91"/>
      <c r="EJ102" s="91"/>
      <c r="EK102" s="91"/>
      <c r="EL102" s="91"/>
      <c r="EM102" s="91"/>
      <c r="EN102" s="91"/>
      <c r="EO102" s="91"/>
      <c r="EP102" s="91"/>
      <c r="EQ102" s="91"/>
      <c r="ER102" s="92"/>
      <c r="ES102" s="90" t="s">
        <v>47</v>
      </c>
      <c r="ET102" s="91"/>
      <c r="EU102" s="91"/>
      <c r="EV102" s="91"/>
      <c r="EW102" s="91"/>
      <c r="EX102" s="91"/>
      <c r="EY102" s="91"/>
      <c r="EZ102" s="91"/>
      <c r="FA102" s="91"/>
      <c r="FB102" s="91"/>
      <c r="FC102" s="91"/>
      <c r="FD102" s="91"/>
      <c r="FE102" s="93"/>
    </row>
    <row r="103" spans="1:161" ht="11.25" customHeight="1" thickBot="1" x14ac:dyDescent="0.25">
      <c r="A103" s="132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33"/>
      <c r="BH103" s="133"/>
      <c r="BI103" s="133"/>
      <c r="BJ103" s="133"/>
      <c r="BK103" s="133"/>
      <c r="BL103" s="133"/>
      <c r="BM103" s="133"/>
      <c r="BN103" s="133"/>
      <c r="BO103" s="133"/>
      <c r="BP103" s="133"/>
      <c r="BQ103" s="133"/>
      <c r="BR103" s="133"/>
      <c r="BS103" s="133"/>
      <c r="BT103" s="133"/>
      <c r="BU103" s="133"/>
      <c r="BV103" s="133"/>
      <c r="BW103" s="133"/>
      <c r="BX103" s="25"/>
      <c r="BY103" s="26"/>
      <c r="BZ103" s="26"/>
      <c r="CA103" s="26"/>
      <c r="CB103" s="26"/>
      <c r="CC103" s="26"/>
      <c r="CD103" s="26"/>
      <c r="CE103" s="143"/>
      <c r="CF103" s="144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143"/>
      <c r="CS103" s="144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143"/>
      <c r="DF103" s="136"/>
      <c r="DG103" s="137"/>
      <c r="DH103" s="137"/>
      <c r="DI103" s="137"/>
      <c r="DJ103" s="137"/>
      <c r="DK103" s="137"/>
      <c r="DL103" s="137"/>
      <c r="DM103" s="137"/>
      <c r="DN103" s="137"/>
      <c r="DO103" s="137"/>
      <c r="DP103" s="137"/>
      <c r="DQ103" s="137"/>
      <c r="DR103" s="138"/>
      <c r="DS103" s="136"/>
      <c r="DT103" s="137"/>
      <c r="DU103" s="137"/>
      <c r="DV103" s="137"/>
      <c r="DW103" s="137"/>
      <c r="DX103" s="137"/>
      <c r="DY103" s="137"/>
      <c r="DZ103" s="137"/>
      <c r="EA103" s="137"/>
      <c r="EB103" s="137"/>
      <c r="EC103" s="137"/>
      <c r="ED103" s="137"/>
      <c r="EE103" s="138"/>
      <c r="EF103" s="136"/>
      <c r="EG103" s="137"/>
      <c r="EH103" s="137"/>
      <c r="EI103" s="137"/>
      <c r="EJ103" s="137"/>
      <c r="EK103" s="137"/>
      <c r="EL103" s="137"/>
      <c r="EM103" s="137"/>
      <c r="EN103" s="137"/>
      <c r="EO103" s="137"/>
      <c r="EP103" s="137"/>
      <c r="EQ103" s="137"/>
      <c r="ER103" s="138"/>
      <c r="ES103" s="136"/>
      <c r="ET103" s="137"/>
      <c r="EU103" s="137"/>
      <c r="EV103" s="137"/>
      <c r="EW103" s="137"/>
      <c r="EX103" s="137"/>
      <c r="EY103" s="137"/>
      <c r="EZ103" s="137"/>
      <c r="FA103" s="137"/>
      <c r="FB103" s="137"/>
      <c r="FC103" s="137"/>
      <c r="FD103" s="137"/>
      <c r="FE103" s="139"/>
    </row>
    <row r="104" spans="1:161" ht="3" customHeight="1" x14ac:dyDescent="0.2"/>
    <row r="105" spans="1:161" ht="3" customHeight="1" x14ac:dyDescent="0.2"/>
  </sheetData>
  <mergeCells count="633">
    <mergeCell ref="DF103:DR103"/>
    <mergeCell ref="DS103:EE103"/>
    <mergeCell ref="EF103:ER103"/>
    <mergeCell ref="ES103:FE103"/>
    <mergeCell ref="A103:BW103"/>
    <mergeCell ref="BX101:CE101"/>
    <mergeCell ref="CF101:CR101"/>
    <mergeCell ref="CS101:DE101"/>
    <mergeCell ref="DF100:DR100"/>
    <mergeCell ref="DS100:EE100"/>
    <mergeCell ref="EF100:ER100"/>
    <mergeCell ref="ES102:FE102"/>
    <mergeCell ref="A102:BW102"/>
    <mergeCell ref="BX102:CE102"/>
    <mergeCell ref="CF102:CR102"/>
    <mergeCell ref="CS102:DE102"/>
    <mergeCell ref="DF101:DR101"/>
    <mergeCell ref="DS101:EE101"/>
    <mergeCell ref="EF101:ER101"/>
    <mergeCell ref="ES101:FE101"/>
    <mergeCell ref="A101:BW101"/>
    <mergeCell ref="BX103:CE103"/>
    <mergeCell ref="CF103:CR103"/>
    <mergeCell ref="CS103:DE103"/>
    <mergeCell ref="DF102:DR102"/>
    <mergeCell ref="DS102:EE102"/>
    <mergeCell ref="EF102:ER102"/>
    <mergeCell ref="BX99:CE99"/>
    <mergeCell ref="CF99:CR99"/>
    <mergeCell ref="CS99:DE99"/>
    <mergeCell ref="DF98:DR98"/>
    <mergeCell ref="DS98:EE98"/>
    <mergeCell ref="EF98:ER98"/>
    <mergeCell ref="ES100:FE100"/>
    <mergeCell ref="A100:BW100"/>
    <mergeCell ref="BX100:CE100"/>
    <mergeCell ref="CF100:CR100"/>
    <mergeCell ref="CS100:DE100"/>
    <mergeCell ref="DF99:DR99"/>
    <mergeCell ref="DS99:EE99"/>
    <mergeCell ref="EF99:ER99"/>
    <mergeCell ref="ES99:FE99"/>
    <mergeCell ref="A99:BW99"/>
    <mergeCell ref="BX97:CE97"/>
    <mergeCell ref="CF97:CR97"/>
    <mergeCell ref="CS97:DE97"/>
    <mergeCell ref="DF96:DR96"/>
    <mergeCell ref="DS96:EE96"/>
    <mergeCell ref="EF96:ER96"/>
    <mergeCell ref="ES98:FE98"/>
    <mergeCell ref="A98:BW98"/>
    <mergeCell ref="BX98:CE98"/>
    <mergeCell ref="CF98:CR98"/>
    <mergeCell ref="CS98:DE98"/>
    <mergeCell ref="DF97:DR97"/>
    <mergeCell ref="DS97:EE97"/>
    <mergeCell ref="EF97:ER97"/>
    <mergeCell ref="ES97:FE97"/>
    <mergeCell ref="A97:BW97"/>
    <mergeCell ref="BX95:CE95"/>
    <mergeCell ref="CF95:CR95"/>
    <mergeCell ref="CS95:DE95"/>
    <mergeCell ref="DF94:DR94"/>
    <mergeCell ref="DS94:EE94"/>
    <mergeCell ref="EF94:ER94"/>
    <mergeCell ref="ES96:FE96"/>
    <mergeCell ref="A96:BW96"/>
    <mergeCell ref="BX96:CE96"/>
    <mergeCell ref="CF96:CR96"/>
    <mergeCell ref="CS96:DE96"/>
    <mergeCell ref="DF95:DR95"/>
    <mergeCell ref="DS95:EE95"/>
    <mergeCell ref="EF95:ER95"/>
    <mergeCell ref="ES95:FE95"/>
    <mergeCell ref="A95:BW95"/>
    <mergeCell ref="BX92:CE93"/>
    <mergeCell ref="CF92:CR93"/>
    <mergeCell ref="CS92:DE93"/>
    <mergeCell ref="A93:BW93"/>
    <mergeCell ref="DF90:DR90"/>
    <mergeCell ref="DS90:EE90"/>
    <mergeCell ref="ES94:FE94"/>
    <mergeCell ref="A94:BW94"/>
    <mergeCell ref="BX94:CE94"/>
    <mergeCell ref="CF94:CR94"/>
    <mergeCell ref="CS94:DE94"/>
    <mergeCell ref="DF92:DR93"/>
    <mergeCell ref="DS92:EE93"/>
    <mergeCell ref="EF92:ER93"/>
    <mergeCell ref="ES92:FE93"/>
    <mergeCell ref="A92:BW92"/>
    <mergeCell ref="A91:BW91"/>
    <mergeCell ref="BX91:CE91"/>
    <mergeCell ref="CF91:CR91"/>
    <mergeCell ref="CS91:DE91"/>
    <mergeCell ref="DF91:DR91"/>
    <mergeCell ref="DS91:EE91"/>
    <mergeCell ref="EF91:ER91"/>
    <mergeCell ref="ES91:FE91"/>
    <mergeCell ref="DF89:DR89"/>
    <mergeCell ref="DS89:EE89"/>
    <mergeCell ref="EF89:ER89"/>
    <mergeCell ref="ES89:FE89"/>
    <mergeCell ref="A89:BW89"/>
    <mergeCell ref="BX89:CE89"/>
    <mergeCell ref="CF89:CR89"/>
    <mergeCell ref="CS89:DE89"/>
    <mergeCell ref="EF90:ER90"/>
    <mergeCell ref="ES90:FE90"/>
    <mergeCell ref="A90:BW90"/>
    <mergeCell ref="BX90:CE90"/>
    <mergeCell ref="CF90:CR90"/>
    <mergeCell ref="CS90:DE90"/>
    <mergeCell ref="DF87:DR87"/>
    <mergeCell ref="DS87:EE87"/>
    <mergeCell ref="EF87:ER87"/>
    <mergeCell ref="ES87:FE87"/>
    <mergeCell ref="A87:BW87"/>
    <mergeCell ref="BX87:CE87"/>
    <mergeCell ref="CF87:CR87"/>
    <mergeCell ref="CS87:DE87"/>
    <mergeCell ref="DF88:DR88"/>
    <mergeCell ref="DS88:EE88"/>
    <mergeCell ref="EF88:ER88"/>
    <mergeCell ref="ES88:FE88"/>
    <mergeCell ref="A88:BW88"/>
    <mergeCell ref="BX88:CE88"/>
    <mergeCell ref="CF88:CR88"/>
    <mergeCell ref="CS88:DE88"/>
    <mergeCell ref="DF85:DR85"/>
    <mergeCell ref="DS85:EE85"/>
    <mergeCell ref="EF85:ER85"/>
    <mergeCell ref="ES85:FE85"/>
    <mergeCell ref="A85:BW85"/>
    <mergeCell ref="BX85:CE85"/>
    <mergeCell ref="CF85:CR85"/>
    <mergeCell ref="CS85:DE85"/>
    <mergeCell ref="DF86:DR86"/>
    <mergeCell ref="DS86:EE86"/>
    <mergeCell ref="EF86:ER86"/>
    <mergeCell ref="ES86:FE86"/>
    <mergeCell ref="A86:BW86"/>
    <mergeCell ref="BX86:CE86"/>
    <mergeCell ref="CF86:CR86"/>
    <mergeCell ref="CS86:DE86"/>
    <mergeCell ref="DF83:DR83"/>
    <mergeCell ref="DS83:EE83"/>
    <mergeCell ref="EF83:ER83"/>
    <mergeCell ref="ES83:FE83"/>
    <mergeCell ref="A83:BW83"/>
    <mergeCell ref="BX83:CE83"/>
    <mergeCell ref="CF83:CR83"/>
    <mergeCell ref="CS83:DE83"/>
    <mergeCell ref="DF84:DR84"/>
    <mergeCell ref="DS84:EE84"/>
    <mergeCell ref="EF84:ER84"/>
    <mergeCell ref="ES84:FE84"/>
    <mergeCell ref="A84:BW84"/>
    <mergeCell ref="BX84:CE84"/>
    <mergeCell ref="CF84:CR84"/>
    <mergeCell ref="CS84:DE84"/>
    <mergeCell ref="DF81:DR81"/>
    <mergeCell ref="DS81:EE81"/>
    <mergeCell ref="EF81:ER81"/>
    <mergeCell ref="ES81:FE81"/>
    <mergeCell ref="A81:BW81"/>
    <mergeCell ref="BX81:CE81"/>
    <mergeCell ref="CF81:CR81"/>
    <mergeCell ref="CS81:DE81"/>
    <mergeCell ref="DF82:DR82"/>
    <mergeCell ref="DS82:EE82"/>
    <mergeCell ref="EF82:ER82"/>
    <mergeCell ref="ES82:FE82"/>
    <mergeCell ref="A82:BW82"/>
    <mergeCell ref="BX82:CE82"/>
    <mergeCell ref="CF82:CR82"/>
    <mergeCell ref="CS82:DE82"/>
    <mergeCell ref="DF79:DR79"/>
    <mergeCell ref="DS79:EE79"/>
    <mergeCell ref="EF79:ER79"/>
    <mergeCell ref="ES79:FE79"/>
    <mergeCell ref="A79:BW79"/>
    <mergeCell ref="BX79:CE79"/>
    <mergeCell ref="CF79:CR79"/>
    <mergeCell ref="CS79:DE79"/>
    <mergeCell ref="DF80:DR80"/>
    <mergeCell ref="DS80:EE80"/>
    <mergeCell ref="EF80:ER80"/>
    <mergeCell ref="ES80:FE80"/>
    <mergeCell ref="A80:BW80"/>
    <mergeCell ref="BX80:CE80"/>
    <mergeCell ref="CF80:CR80"/>
    <mergeCell ref="CS80:DE80"/>
    <mergeCell ref="DF77:DR77"/>
    <mergeCell ref="DS77:EE77"/>
    <mergeCell ref="EF77:ER77"/>
    <mergeCell ref="ES77:FE77"/>
    <mergeCell ref="A77:BW77"/>
    <mergeCell ref="BX77:CE77"/>
    <mergeCell ref="CF77:CR77"/>
    <mergeCell ref="CS77:DE77"/>
    <mergeCell ref="DF78:DR78"/>
    <mergeCell ref="DS78:EE78"/>
    <mergeCell ref="EF78:ER78"/>
    <mergeCell ref="ES78:FE78"/>
    <mergeCell ref="A78:BW78"/>
    <mergeCell ref="BX78:CE78"/>
    <mergeCell ref="CF78:CR78"/>
    <mergeCell ref="CS78:DE78"/>
    <mergeCell ref="DF75:DR75"/>
    <mergeCell ref="DS75:EE75"/>
    <mergeCell ref="EF75:ER75"/>
    <mergeCell ref="ES75:FE75"/>
    <mergeCell ref="A75:BW75"/>
    <mergeCell ref="BX75:CE75"/>
    <mergeCell ref="CF75:CR75"/>
    <mergeCell ref="CS75:DE75"/>
    <mergeCell ref="DF76:DR76"/>
    <mergeCell ref="DS76:EE76"/>
    <mergeCell ref="EF76:ER76"/>
    <mergeCell ref="ES76:FE76"/>
    <mergeCell ref="A76:BW76"/>
    <mergeCell ref="BX76:CE76"/>
    <mergeCell ref="CF76:CR76"/>
    <mergeCell ref="CS76:DE76"/>
    <mergeCell ref="DF73:DR73"/>
    <mergeCell ref="DS73:EE73"/>
    <mergeCell ref="EF73:ER73"/>
    <mergeCell ref="ES73:FE73"/>
    <mergeCell ref="A73:BW73"/>
    <mergeCell ref="BX73:CE73"/>
    <mergeCell ref="CF73:CR73"/>
    <mergeCell ref="CS73:DE73"/>
    <mergeCell ref="DF74:DR74"/>
    <mergeCell ref="DS74:EE74"/>
    <mergeCell ref="EF74:ER74"/>
    <mergeCell ref="ES74:FE74"/>
    <mergeCell ref="A74:BW74"/>
    <mergeCell ref="BX74:CE74"/>
    <mergeCell ref="CF74:CR74"/>
    <mergeCell ref="CS74:DE74"/>
    <mergeCell ref="DF71:DR71"/>
    <mergeCell ref="DS71:EE71"/>
    <mergeCell ref="EF71:ER71"/>
    <mergeCell ref="ES71:FE71"/>
    <mergeCell ref="A71:BW71"/>
    <mergeCell ref="BX71:CE71"/>
    <mergeCell ref="CF71:CR71"/>
    <mergeCell ref="CS71:DE71"/>
    <mergeCell ref="DF72:DR72"/>
    <mergeCell ref="DS72:EE72"/>
    <mergeCell ref="EF72:ER72"/>
    <mergeCell ref="ES72:FE72"/>
    <mergeCell ref="A72:BW72"/>
    <mergeCell ref="BX72:CE72"/>
    <mergeCell ref="CF72:CR72"/>
    <mergeCell ref="CS72:DE72"/>
    <mergeCell ref="DF69:DR69"/>
    <mergeCell ref="DS69:EE69"/>
    <mergeCell ref="EF69:ER69"/>
    <mergeCell ref="ES69:FE69"/>
    <mergeCell ref="A69:BW69"/>
    <mergeCell ref="BX69:CE69"/>
    <mergeCell ref="CF69:CR69"/>
    <mergeCell ref="CS69:DE69"/>
    <mergeCell ref="DF70:DR70"/>
    <mergeCell ref="DS70:EE70"/>
    <mergeCell ref="EF70:ER70"/>
    <mergeCell ref="ES70:FE70"/>
    <mergeCell ref="A70:BW70"/>
    <mergeCell ref="BX70:CE70"/>
    <mergeCell ref="CF70:CR70"/>
    <mergeCell ref="CS70:DE70"/>
    <mergeCell ref="DF67:DR67"/>
    <mergeCell ref="DS67:EE67"/>
    <mergeCell ref="EF67:ER67"/>
    <mergeCell ref="ES67:FE67"/>
    <mergeCell ref="A67:BW67"/>
    <mergeCell ref="BX67:CE67"/>
    <mergeCell ref="CF67:CR67"/>
    <mergeCell ref="CS67:DE67"/>
    <mergeCell ref="DF68:DR68"/>
    <mergeCell ref="DS68:EE68"/>
    <mergeCell ref="EF68:ER68"/>
    <mergeCell ref="ES68:FE68"/>
    <mergeCell ref="A68:BW68"/>
    <mergeCell ref="BX68:CE68"/>
    <mergeCell ref="CF68:CR68"/>
    <mergeCell ref="CS68:DE68"/>
    <mergeCell ref="DF65:DR65"/>
    <mergeCell ref="DS65:EE65"/>
    <mergeCell ref="EF65:ER65"/>
    <mergeCell ref="ES65:FE65"/>
    <mergeCell ref="A65:BW65"/>
    <mergeCell ref="BX65:CE65"/>
    <mergeCell ref="CF65:CR65"/>
    <mergeCell ref="CS65:DE65"/>
    <mergeCell ref="DF66:DR66"/>
    <mergeCell ref="DS66:EE66"/>
    <mergeCell ref="EF66:ER66"/>
    <mergeCell ref="ES66:FE66"/>
    <mergeCell ref="A66:BW66"/>
    <mergeCell ref="BX66:CE66"/>
    <mergeCell ref="CF66:CR66"/>
    <mergeCell ref="CS66:DE66"/>
    <mergeCell ref="DF63:DR63"/>
    <mergeCell ref="DS63:EE63"/>
    <mergeCell ref="EF63:ER63"/>
    <mergeCell ref="ES63:FE63"/>
    <mergeCell ref="A63:BW63"/>
    <mergeCell ref="BX63:CE63"/>
    <mergeCell ref="CF63:CR63"/>
    <mergeCell ref="CS63:DE63"/>
    <mergeCell ref="DF64:DR64"/>
    <mergeCell ref="DS64:EE64"/>
    <mergeCell ref="EF64:ER64"/>
    <mergeCell ref="ES64:FE64"/>
    <mergeCell ref="A64:BW64"/>
    <mergeCell ref="BX64:CE64"/>
    <mergeCell ref="CF64:CR64"/>
    <mergeCell ref="CS64:DE64"/>
    <mergeCell ref="DF61:DR61"/>
    <mergeCell ref="DS61:EE61"/>
    <mergeCell ref="EF61:ER61"/>
    <mergeCell ref="ES61:FE61"/>
    <mergeCell ref="A61:BW61"/>
    <mergeCell ref="BX61:CE61"/>
    <mergeCell ref="CF61:CR61"/>
    <mergeCell ref="CS61:DE61"/>
    <mergeCell ref="DF62:DR62"/>
    <mergeCell ref="DS62:EE62"/>
    <mergeCell ref="EF62:ER62"/>
    <mergeCell ref="ES62:FE62"/>
    <mergeCell ref="A62:BW62"/>
    <mergeCell ref="BX62:CE62"/>
    <mergeCell ref="CF62:CR62"/>
    <mergeCell ref="CS62:DE62"/>
    <mergeCell ref="DF59:DR59"/>
    <mergeCell ref="DS59:EE59"/>
    <mergeCell ref="EF59:ER59"/>
    <mergeCell ref="ES59:FE59"/>
    <mergeCell ref="A59:BW59"/>
    <mergeCell ref="BX59:CE59"/>
    <mergeCell ref="CF59:CR59"/>
    <mergeCell ref="CS59:DE59"/>
    <mergeCell ref="DF60:DR60"/>
    <mergeCell ref="DS60:EE60"/>
    <mergeCell ref="EF60:ER60"/>
    <mergeCell ref="ES60:FE60"/>
    <mergeCell ref="A60:BW60"/>
    <mergeCell ref="BX60:CE60"/>
    <mergeCell ref="CF60:CR60"/>
    <mergeCell ref="CS60:DE60"/>
    <mergeCell ref="A57:BW57"/>
    <mergeCell ref="A58:BW58"/>
    <mergeCell ref="BX57:CE57"/>
    <mergeCell ref="CF57:CR57"/>
    <mergeCell ref="BX58:CE58"/>
    <mergeCell ref="CF58:CR58"/>
    <mergeCell ref="EF57:ER57"/>
    <mergeCell ref="ES57:FE57"/>
    <mergeCell ref="CS58:DE58"/>
    <mergeCell ref="DF58:DR58"/>
    <mergeCell ref="DS58:EE58"/>
    <mergeCell ref="EF58:ER58"/>
    <mergeCell ref="ES58:FE58"/>
    <mergeCell ref="CS57:DE57"/>
    <mergeCell ref="DF57:DR57"/>
    <mergeCell ref="DS57:EE57"/>
    <mergeCell ref="ES55:FE55"/>
    <mergeCell ref="A56:BW56"/>
    <mergeCell ref="BX56:CE56"/>
    <mergeCell ref="CF56:CR56"/>
    <mergeCell ref="CS56:DE56"/>
    <mergeCell ref="DF56:DR56"/>
    <mergeCell ref="DS56:EE56"/>
    <mergeCell ref="EF56:ER56"/>
    <mergeCell ref="ES56:FE56"/>
    <mergeCell ref="A55:BW55"/>
    <mergeCell ref="BX55:CE55"/>
    <mergeCell ref="CF55:CR55"/>
    <mergeCell ref="CS55:DE55"/>
    <mergeCell ref="DF55:DR55"/>
    <mergeCell ref="DS55:EE55"/>
    <mergeCell ref="EF55:ER55"/>
    <mergeCell ref="ES53:FE53"/>
    <mergeCell ref="A53:BW53"/>
    <mergeCell ref="BX53:CE53"/>
    <mergeCell ref="CF53:CR53"/>
    <mergeCell ref="CS53:DE53"/>
    <mergeCell ref="DF54:DR54"/>
    <mergeCell ref="DS54:EE54"/>
    <mergeCell ref="EF54:ER54"/>
    <mergeCell ref="ES54:FE54"/>
    <mergeCell ref="A54:BW54"/>
    <mergeCell ref="BX54:CE54"/>
    <mergeCell ref="CF54:CR54"/>
    <mergeCell ref="CS54:DE54"/>
    <mergeCell ref="DF53:DR53"/>
    <mergeCell ref="DS53:EE53"/>
    <mergeCell ref="EF53:ER53"/>
    <mergeCell ref="ES50:FE51"/>
    <mergeCell ref="A50:BW50"/>
    <mergeCell ref="BX50:CE51"/>
    <mergeCell ref="CF50:CR51"/>
    <mergeCell ref="CS50:DE51"/>
    <mergeCell ref="A51:BW51"/>
    <mergeCell ref="DF52:DR52"/>
    <mergeCell ref="DS52:EE52"/>
    <mergeCell ref="EF52:ER52"/>
    <mergeCell ref="ES52:FE52"/>
    <mergeCell ref="A52:BW52"/>
    <mergeCell ref="BX52:CE52"/>
    <mergeCell ref="CF52:CR52"/>
    <mergeCell ref="CS52:DE52"/>
    <mergeCell ref="DF50:DR51"/>
    <mergeCell ref="DS50:EE51"/>
    <mergeCell ref="EF50:ER51"/>
    <mergeCell ref="ES48:FE48"/>
    <mergeCell ref="A48:BW48"/>
    <mergeCell ref="BX48:CE48"/>
    <mergeCell ref="CF48:CR48"/>
    <mergeCell ref="CS48:DE48"/>
    <mergeCell ref="DF49:DR49"/>
    <mergeCell ref="DS49:EE49"/>
    <mergeCell ref="EF49:ER49"/>
    <mergeCell ref="ES49:FE49"/>
    <mergeCell ref="A49:BW49"/>
    <mergeCell ref="BX49:CE49"/>
    <mergeCell ref="CF49:CR49"/>
    <mergeCell ref="CS49:DE49"/>
    <mergeCell ref="ES45:FE46"/>
    <mergeCell ref="A45:BW45"/>
    <mergeCell ref="BX45:CE46"/>
    <mergeCell ref="CF45:CR46"/>
    <mergeCell ref="CS45:DE46"/>
    <mergeCell ref="A46:BW46"/>
    <mergeCell ref="DF47:DR47"/>
    <mergeCell ref="DS47:EE47"/>
    <mergeCell ref="EF47:ER47"/>
    <mergeCell ref="ES47:FE47"/>
    <mergeCell ref="A47:BW47"/>
    <mergeCell ref="BX47:CE47"/>
    <mergeCell ref="CF47:CR47"/>
    <mergeCell ref="CS47:DE47"/>
    <mergeCell ref="DF45:DR46"/>
    <mergeCell ref="DS45:EE46"/>
    <mergeCell ref="EF45:ER46"/>
    <mergeCell ref="A42:BW42"/>
    <mergeCell ref="BX42:CE43"/>
    <mergeCell ref="CF42:CR43"/>
    <mergeCell ref="CS42:DE43"/>
    <mergeCell ref="A43:BW43"/>
    <mergeCell ref="DF44:DR44"/>
    <mergeCell ref="DS44:EE44"/>
    <mergeCell ref="EF44:ER44"/>
    <mergeCell ref="ES44:FE44"/>
    <mergeCell ref="A44:BW44"/>
    <mergeCell ref="BX44:CE44"/>
    <mergeCell ref="CF44:CR44"/>
    <mergeCell ref="CS44:DE44"/>
    <mergeCell ref="DF42:DR43"/>
    <mergeCell ref="DS42:EE43"/>
    <mergeCell ref="EF42:ER43"/>
    <mergeCell ref="ES42:FE43"/>
    <mergeCell ref="ES41:FE41"/>
    <mergeCell ref="A41:BW41"/>
    <mergeCell ref="BX41:CE41"/>
    <mergeCell ref="CF41:CR41"/>
    <mergeCell ref="CS41:DE41"/>
    <mergeCell ref="DF39:DR40"/>
    <mergeCell ref="DS39:EE40"/>
    <mergeCell ref="EF39:ER40"/>
    <mergeCell ref="ES39:FE40"/>
    <mergeCell ref="CS37:DE37"/>
    <mergeCell ref="A39:BW39"/>
    <mergeCell ref="BX39:CE40"/>
    <mergeCell ref="CF39:CR40"/>
    <mergeCell ref="CS39:DE40"/>
    <mergeCell ref="A40:BW40"/>
    <mergeCell ref="DF41:DR41"/>
    <mergeCell ref="DS41:EE41"/>
    <mergeCell ref="EF41:ER41"/>
    <mergeCell ref="A37:BW37"/>
    <mergeCell ref="BX37:CE37"/>
    <mergeCell ref="CF37:CR37"/>
    <mergeCell ref="A38:BW38"/>
    <mergeCell ref="BX38:CE38"/>
    <mergeCell ref="CF38:CR38"/>
    <mergeCell ref="CS38:DE38"/>
    <mergeCell ref="DF38:DR38"/>
    <mergeCell ref="DS38:EE38"/>
    <mergeCell ref="EF38:ER38"/>
    <mergeCell ref="ES32:FE33"/>
    <mergeCell ref="DF34:DR34"/>
    <mergeCell ref="DS34:EE34"/>
    <mergeCell ref="EF34:ER34"/>
    <mergeCell ref="ES34:FE34"/>
    <mergeCell ref="ES35:FE35"/>
    <mergeCell ref="ES36:FE36"/>
    <mergeCell ref="EF37:ER37"/>
    <mergeCell ref="EF36:ER36"/>
    <mergeCell ref="ES37:FE37"/>
    <mergeCell ref="DF35:DR35"/>
    <mergeCell ref="DS35:EE35"/>
    <mergeCell ref="DF37:DR37"/>
    <mergeCell ref="DS37:EE37"/>
    <mergeCell ref="DF32:DR33"/>
    <mergeCell ref="DS32:EE33"/>
    <mergeCell ref="DS36:EE36"/>
    <mergeCell ref="ES38:FE38"/>
    <mergeCell ref="EF32:ER33"/>
    <mergeCell ref="EF35:ER35"/>
    <mergeCell ref="DF48:DR48"/>
    <mergeCell ref="DS48:EE48"/>
    <mergeCell ref="EF48:ER48"/>
    <mergeCell ref="A32:BW32"/>
    <mergeCell ref="A33:BW33"/>
    <mergeCell ref="BX32:CE33"/>
    <mergeCell ref="CF32:CR33"/>
    <mergeCell ref="CS32:DE33"/>
    <mergeCell ref="A35:BW35"/>
    <mergeCell ref="BX35:CE35"/>
    <mergeCell ref="A34:BW34"/>
    <mergeCell ref="BX34:CE34"/>
    <mergeCell ref="CF34:CR34"/>
    <mergeCell ref="CS34:DE34"/>
    <mergeCell ref="A36:BW36"/>
    <mergeCell ref="BX36:CE36"/>
    <mergeCell ref="CF36:CR36"/>
    <mergeCell ref="CS36:DE36"/>
    <mergeCell ref="CS35:DE35"/>
    <mergeCell ref="CF35:CR35"/>
    <mergeCell ref="DF36:DR36"/>
    <mergeCell ref="BX30:CE30"/>
    <mergeCell ref="CF30:CR30"/>
    <mergeCell ref="CS30:DE30"/>
    <mergeCell ref="DF29:DR29"/>
    <mergeCell ref="DS29:EE29"/>
    <mergeCell ref="EF29:ER29"/>
    <mergeCell ref="ES31:FE31"/>
    <mergeCell ref="A31:BW31"/>
    <mergeCell ref="BX31:CE31"/>
    <mergeCell ref="CF31:CR31"/>
    <mergeCell ref="CS31:DE31"/>
    <mergeCell ref="DF30:DR30"/>
    <mergeCell ref="DS30:EE30"/>
    <mergeCell ref="EF30:ER30"/>
    <mergeCell ref="ES30:FE30"/>
    <mergeCell ref="A30:BW30"/>
    <mergeCell ref="DF31:DR31"/>
    <mergeCell ref="DS31:EE31"/>
    <mergeCell ref="EF31:ER31"/>
    <mergeCell ref="ES29:FE29"/>
    <mergeCell ref="A29:BW29"/>
    <mergeCell ref="BX29:CE29"/>
    <mergeCell ref="CF29:CR29"/>
    <mergeCell ref="CS29:DE29"/>
    <mergeCell ref="ES28:FE28"/>
    <mergeCell ref="ES25:FE26"/>
    <mergeCell ref="A15:AA15"/>
    <mergeCell ref="AB16:DP16"/>
    <mergeCell ref="K19:DP19"/>
    <mergeCell ref="ES18:FE18"/>
    <mergeCell ref="ES19:FE19"/>
    <mergeCell ref="A27:BW27"/>
    <mergeCell ref="BX27:CE27"/>
    <mergeCell ref="CF27:CR27"/>
    <mergeCell ref="CS27:DE27"/>
    <mergeCell ref="DF27:DR27"/>
    <mergeCell ref="DS27:EE27"/>
    <mergeCell ref="EF27:ER27"/>
    <mergeCell ref="ES27:FE27"/>
    <mergeCell ref="A28:BW28"/>
    <mergeCell ref="BX28:CE28"/>
    <mergeCell ref="CF28:CR28"/>
    <mergeCell ref="CS28:DE28"/>
    <mergeCell ref="EF25:EK25"/>
    <mergeCell ref="EL25:EN25"/>
    <mergeCell ref="EO25:ER25"/>
    <mergeCell ref="EF26:ER26"/>
    <mergeCell ref="DS25:DX25"/>
    <mergeCell ref="CS11:CU11"/>
    <mergeCell ref="ES12:FE13"/>
    <mergeCell ref="EL7:FE7"/>
    <mergeCell ref="DW7:EI7"/>
    <mergeCell ref="DW2:FE2"/>
    <mergeCell ref="DW3:FE3"/>
    <mergeCell ref="DW4:FE4"/>
    <mergeCell ref="DW5:FE5"/>
    <mergeCell ref="DW6:FE6"/>
    <mergeCell ref="DW8:EI8"/>
    <mergeCell ref="EL8:FE8"/>
    <mergeCell ref="DW9:DX9"/>
    <mergeCell ref="DY9:EA9"/>
    <mergeCell ref="EB9:EC9"/>
    <mergeCell ref="EE9:ES9"/>
    <mergeCell ref="ET9:EV9"/>
    <mergeCell ref="EW9:EY9"/>
    <mergeCell ref="DS26:EE26"/>
    <mergeCell ref="DF26:DR26"/>
    <mergeCell ref="DF25:DK25"/>
    <mergeCell ref="DO25:DR25"/>
    <mergeCell ref="DL25:DN25"/>
    <mergeCell ref="A24:BW26"/>
    <mergeCell ref="BX24:CE26"/>
    <mergeCell ref="CF24:CR26"/>
    <mergeCell ref="CS24:DE26"/>
    <mergeCell ref="DF24:FE24"/>
    <mergeCell ref="DF28:DR28"/>
    <mergeCell ref="DS28:EE28"/>
    <mergeCell ref="EF28:ER28"/>
    <mergeCell ref="BI12:CD12"/>
    <mergeCell ref="AY12:BE12"/>
    <mergeCell ref="BF12:BH12"/>
    <mergeCell ref="CE12:CG12"/>
    <mergeCell ref="ES20:FE20"/>
    <mergeCell ref="A22:FE22"/>
    <mergeCell ref="ES14:FE14"/>
    <mergeCell ref="ES15:FE15"/>
    <mergeCell ref="ES16:FE16"/>
    <mergeCell ref="ES17:FE17"/>
    <mergeCell ref="BK14:BM14"/>
    <mergeCell ref="BN14:BO14"/>
    <mergeCell ref="BQ14:CE14"/>
    <mergeCell ref="CF14:CH14"/>
    <mergeCell ref="CI14:CK14"/>
    <mergeCell ref="BG14:BJ14"/>
    <mergeCell ref="CH12:CL12"/>
    <mergeCell ref="CP12:CX12"/>
    <mergeCell ref="CM12:CO12"/>
    <mergeCell ref="DY25:EA25"/>
    <mergeCell ref="EB25:EE25"/>
  </mergeCells>
  <pageMargins left="0.59055118110236227" right="0.51181102362204722" top="0.78740157480314965" bottom="0.31496062992125984" header="0.19685039370078741" footer="0.19685039370078741"/>
  <pageSetup paperSize="9" scale="9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21" max="160" man="1"/>
    <brk id="60" max="160" man="1"/>
    <brk id="88" max="1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52"/>
  <sheetViews>
    <sheetView view="pageBreakPreview" topLeftCell="A4" zoomScale="110" zoomScaleSheetLayoutView="100" workbookViewId="0">
      <selection activeCell="DF18" sqref="DF18:DR18"/>
    </sheetView>
  </sheetViews>
  <sheetFormatPr defaultColWidth="0.85546875" defaultRowHeight="11.25" x14ac:dyDescent="0.2"/>
  <cols>
    <col min="1" max="60" width="0.85546875" style="1"/>
    <col min="61" max="61" width="0.85546875" style="1" customWidth="1"/>
    <col min="62" max="64" width="0.85546875" style="1"/>
    <col min="65" max="65" width="0.85546875" style="1" customWidth="1"/>
    <col min="66" max="75" width="0.85546875" style="1"/>
    <col min="76" max="77" width="0.85546875" style="1" customWidth="1"/>
    <col min="78" max="16384" width="0.85546875" style="1"/>
  </cols>
  <sheetData>
    <row r="1" spans="1:161" s="7" customFormat="1" ht="13.5" customHeight="1" x14ac:dyDescent="0.15">
      <c r="B1" s="28" t="s">
        <v>208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</row>
    <row r="3" spans="1:161" ht="11.25" customHeight="1" x14ac:dyDescent="0.2">
      <c r="A3" s="55" t="s">
        <v>202</v>
      </c>
      <c r="B3" s="55"/>
      <c r="C3" s="55"/>
      <c r="D3" s="55"/>
      <c r="E3" s="55"/>
      <c r="F3" s="55"/>
      <c r="G3" s="55"/>
      <c r="H3" s="56"/>
      <c r="I3" s="48" t="s">
        <v>0</v>
      </c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9"/>
      <c r="CN3" s="54" t="s">
        <v>203</v>
      </c>
      <c r="CO3" s="55"/>
      <c r="CP3" s="55"/>
      <c r="CQ3" s="55"/>
      <c r="CR3" s="55"/>
      <c r="CS3" s="55"/>
      <c r="CT3" s="55"/>
      <c r="CU3" s="56"/>
      <c r="CV3" s="54" t="s">
        <v>204</v>
      </c>
      <c r="CW3" s="55"/>
      <c r="CX3" s="55"/>
      <c r="CY3" s="55"/>
      <c r="CZ3" s="55"/>
      <c r="DA3" s="55"/>
      <c r="DB3" s="55"/>
      <c r="DC3" s="55"/>
      <c r="DD3" s="55"/>
      <c r="DE3" s="56"/>
      <c r="DF3" s="63" t="s">
        <v>10</v>
      </c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</row>
    <row r="4" spans="1:161" ht="11.25" customHeight="1" x14ac:dyDescent="0.2">
      <c r="A4" s="58"/>
      <c r="B4" s="58"/>
      <c r="C4" s="58"/>
      <c r="D4" s="58"/>
      <c r="E4" s="58"/>
      <c r="F4" s="58"/>
      <c r="G4" s="58"/>
      <c r="H4" s="59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1"/>
      <c r="CN4" s="57"/>
      <c r="CO4" s="58"/>
      <c r="CP4" s="58"/>
      <c r="CQ4" s="58"/>
      <c r="CR4" s="58"/>
      <c r="CS4" s="58"/>
      <c r="CT4" s="58"/>
      <c r="CU4" s="59"/>
      <c r="CV4" s="57"/>
      <c r="CW4" s="58"/>
      <c r="CX4" s="58"/>
      <c r="CY4" s="58"/>
      <c r="CZ4" s="58"/>
      <c r="DA4" s="58"/>
      <c r="DB4" s="58"/>
      <c r="DC4" s="58"/>
      <c r="DD4" s="58"/>
      <c r="DE4" s="59"/>
      <c r="DF4" s="46" t="s">
        <v>4</v>
      </c>
      <c r="DG4" s="47"/>
      <c r="DH4" s="47"/>
      <c r="DI4" s="47"/>
      <c r="DJ4" s="47"/>
      <c r="DK4" s="47"/>
      <c r="DL4" s="40" t="s">
        <v>272</v>
      </c>
      <c r="DM4" s="40"/>
      <c r="DN4" s="40"/>
      <c r="DO4" s="41" t="s">
        <v>5</v>
      </c>
      <c r="DP4" s="41"/>
      <c r="DQ4" s="41"/>
      <c r="DR4" s="42"/>
      <c r="DS4" s="46" t="s">
        <v>4</v>
      </c>
      <c r="DT4" s="47"/>
      <c r="DU4" s="47"/>
      <c r="DV4" s="47"/>
      <c r="DW4" s="47"/>
      <c r="DX4" s="47"/>
      <c r="DY4" s="40" t="s">
        <v>288</v>
      </c>
      <c r="DZ4" s="40"/>
      <c r="EA4" s="40"/>
      <c r="EB4" s="41" t="s">
        <v>5</v>
      </c>
      <c r="EC4" s="41"/>
      <c r="ED4" s="41"/>
      <c r="EE4" s="42"/>
      <c r="EF4" s="46" t="s">
        <v>4</v>
      </c>
      <c r="EG4" s="47"/>
      <c r="EH4" s="47"/>
      <c r="EI4" s="47"/>
      <c r="EJ4" s="47"/>
      <c r="EK4" s="47"/>
      <c r="EL4" s="40" t="s">
        <v>292</v>
      </c>
      <c r="EM4" s="40"/>
      <c r="EN4" s="40"/>
      <c r="EO4" s="41" t="s">
        <v>5</v>
      </c>
      <c r="EP4" s="41"/>
      <c r="EQ4" s="41"/>
      <c r="ER4" s="42"/>
      <c r="ES4" s="54" t="s">
        <v>9</v>
      </c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</row>
    <row r="5" spans="1:161" ht="39" customHeight="1" x14ac:dyDescent="0.2">
      <c r="A5" s="61"/>
      <c r="B5" s="61"/>
      <c r="C5" s="61"/>
      <c r="D5" s="61"/>
      <c r="E5" s="61"/>
      <c r="F5" s="61"/>
      <c r="G5" s="61"/>
      <c r="H5" s="6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3"/>
      <c r="CN5" s="60"/>
      <c r="CO5" s="61"/>
      <c r="CP5" s="61"/>
      <c r="CQ5" s="61"/>
      <c r="CR5" s="61"/>
      <c r="CS5" s="61"/>
      <c r="CT5" s="61"/>
      <c r="CU5" s="62"/>
      <c r="CV5" s="60"/>
      <c r="CW5" s="61"/>
      <c r="CX5" s="61"/>
      <c r="CY5" s="61"/>
      <c r="CZ5" s="61"/>
      <c r="DA5" s="61"/>
      <c r="DB5" s="61"/>
      <c r="DC5" s="61"/>
      <c r="DD5" s="61"/>
      <c r="DE5" s="62"/>
      <c r="DF5" s="43" t="s">
        <v>205</v>
      </c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5"/>
      <c r="DS5" s="43" t="s">
        <v>206</v>
      </c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5"/>
      <c r="EF5" s="43" t="s">
        <v>207</v>
      </c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5"/>
      <c r="ES5" s="60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</row>
    <row r="6" spans="1:161" ht="12" thickBot="1" x14ac:dyDescent="0.25">
      <c r="A6" s="76" t="s">
        <v>11</v>
      </c>
      <c r="B6" s="76"/>
      <c r="C6" s="76"/>
      <c r="D6" s="76"/>
      <c r="E6" s="76"/>
      <c r="F6" s="76"/>
      <c r="G6" s="76"/>
      <c r="H6" s="77"/>
      <c r="I6" s="76" t="s">
        <v>12</v>
      </c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7"/>
      <c r="CN6" s="78" t="s">
        <v>13</v>
      </c>
      <c r="CO6" s="79"/>
      <c r="CP6" s="79"/>
      <c r="CQ6" s="79"/>
      <c r="CR6" s="79"/>
      <c r="CS6" s="79"/>
      <c r="CT6" s="79"/>
      <c r="CU6" s="80"/>
      <c r="CV6" s="78" t="s">
        <v>14</v>
      </c>
      <c r="CW6" s="79"/>
      <c r="CX6" s="79"/>
      <c r="CY6" s="79"/>
      <c r="CZ6" s="79"/>
      <c r="DA6" s="79"/>
      <c r="DB6" s="79"/>
      <c r="DC6" s="79"/>
      <c r="DD6" s="79"/>
      <c r="DE6" s="80"/>
      <c r="DF6" s="78" t="s">
        <v>15</v>
      </c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80"/>
      <c r="DS6" s="78" t="s">
        <v>16</v>
      </c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80"/>
      <c r="EF6" s="78" t="s">
        <v>17</v>
      </c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80"/>
      <c r="ES6" s="78" t="s">
        <v>18</v>
      </c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</row>
    <row r="7" spans="1:161" ht="12.75" customHeight="1" x14ac:dyDescent="0.2">
      <c r="A7" s="85">
        <v>1</v>
      </c>
      <c r="B7" s="85"/>
      <c r="C7" s="85"/>
      <c r="D7" s="85"/>
      <c r="E7" s="85"/>
      <c r="F7" s="85"/>
      <c r="G7" s="85"/>
      <c r="H7" s="86"/>
      <c r="I7" s="148" t="s">
        <v>209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149" t="s">
        <v>210</v>
      </c>
      <c r="CO7" s="150"/>
      <c r="CP7" s="150"/>
      <c r="CQ7" s="150"/>
      <c r="CR7" s="150"/>
      <c r="CS7" s="150"/>
      <c r="CT7" s="150"/>
      <c r="CU7" s="151"/>
      <c r="CV7" s="83" t="s">
        <v>47</v>
      </c>
      <c r="CW7" s="30"/>
      <c r="CX7" s="30"/>
      <c r="CY7" s="30"/>
      <c r="CZ7" s="30"/>
      <c r="DA7" s="30"/>
      <c r="DB7" s="30"/>
      <c r="DC7" s="30"/>
      <c r="DD7" s="30"/>
      <c r="DE7" s="82"/>
      <c r="DF7" s="20">
        <f>SUM(DF8+DF9+DF10+DF11)</f>
        <v>1694198.8</v>
      </c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2"/>
      <c r="DS7" s="20">
        <f t="shared" ref="DS7" si="0">SUM(DS8+DS9+DS10+DS11)</f>
        <v>1935198.8</v>
      </c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2"/>
      <c r="EF7" s="20">
        <f t="shared" ref="EF7" si="1">SUM(EF8+EF9+EF10+EF11)</f>
        <v>1935198.8</v>
      </c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2"/>
      <c r="ES7" s="156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157"/>
      <c r="FE7" s="158"/>
    </row>
    <row r="8" spans="1:161" ht="90" customHeight="1" x14ac:dyDescent="0.2">
      <c r="A8" s="33" t="s">
        <v>211</v>
      </c>
      <c r="B8" s="33"/>
      <c r="C8" s="33"/>
      <c r="D8" s="33"/>
      <c r="E8" s="33"/>
      <c r="F8" s="33"/>
      <c r="G8" s="33"/>
      <c r="H8" s="89"/>
      <c r="I8" s="155" t="s">
        <v>213</v>
      </c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32" t="s">
        <v>212</v>
      </c>
      <c r="CO8" s="33"/>
      <c r="CP8" s="33"/>
      <c r="CQ8" s="33"/>
      <c r="CR8" s="33"/>
      <c r="CS8" s="33"/>
      <c r="CT8" s="33"/>
      <c r="CU8" s="89"/>
      <c r="CV8" s="88" t="s">
        <v>47</v>
      </c>
      <c r="CW8" s="33"/>
      <c r="CX8" s="33"/>
      <c r="CY8" s="33"/>
      <c r="CZ8" s="33"/>
      <c r="DA8" s="33"/>
      <c r="DB8" s="33"/>
      <c r="DC8" s="33"/>
      <c r="DD8" s="33"/>
      <c r="DE8" s="89"/>
      <c r="DF8" s="90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2"/>
      <c r="DS8" s="90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2"/>
      <c r="EF8" s="90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2"/>
      <c r="ES8" s="152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4"/>
    </row>
    <row r="9" spans="1:161" ht="24" customHeight="1" x14ac:dyDescent="0.2">
      <c r="A9" s="33" t="s">
        <v>214</v>
      </c>
      <c r="B9" s="33"/>
      <c r="C9" s="33"/>
      <c r="D9" s="33"/>
      <c r="E9" s="33"/>
      <c r="F9" s="33"/>
      <c r="G9" s="33"/>
      <c r="H9" s="89"/>
      <c r="I9" s="155" t="s">
        <v>216</v>
      </c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32" t="s">
        <v>215</v>
      </c>
      <c r="CO9" s="33"/>
      <c r="CP9" s="33"/>
      <c r="CQ9" s="33"/>
      <c r="CR9" s="33"/>
      <c r="CS9" s="33"/>
      <c r="CT9" s="33"/>
      <c r="CU9" s="89"/>
      <c r="CV9" s="88" t="s">
        <v>47</v>
      </c>
      <c r="CW9" s="33"/>
      <c r="CX9" s="33"/>
      <c r="CY9" s="33"/>
      <c r="CZ9" s="33"/>
      <c r="DA9" s="33"/>
      <c r="DB9" s="33"/>
      <c r="DC9" s="33"/>
      <c r="DD9" s="33"/>
      <c r="DE9" s="89"/>
      <c r="DF9" s="90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2"/>
      <c r="DS9" s="90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2"/>
      <c r="EF9" s="90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2"/>
      <c r="ES9" s="152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4"/>
    </row>
    <row r="10" spans="1:161" ht="24" customHeight="1" x14ac:dyDescent="0.2">
      <c r="A10" s="33" t="s">
        <v>217</v>
      </c>
      <c r="B10" s="33"/>
      <c r="C10" s="33"/>
      <c r="D10" s="33"/>
      <c r="E10" s="33"/>
      <c r="F10" s="33"/>
      <c r="G10" s="33"/>
      <c r="H10" s="89"/>
      <c r="I10" s="155" t="s">
        <v>221</v>
      </c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32" t="s">
        <v>219</v>
      </c>
      <c r="CO10" s="33"/>
      <c r="CP10" s="33"/>
      <c r="CQ10" s="33"/>
      <c r="CR10" s="33"/>
      <c r="CS10" s="33"/>
      <c r="CT10" s="33"/>
      <c r="CU10" s="89"/>
      <c r="CV10" s="88" t="s">
        <v>47</v>
      </c>
      <c r="CW10" s="33"/>
      <c r="CX10" s="33"/>
      <c r="CY10" s="33"/>
      <c r="CZ10" s="33"/>
      <c r="DA10" s="33"/>
      <c r="DB10" s="33"/>
      <c r="DC10" s="33"/>
      <c r="DD10" s="33"/>
      <c r="DE10" s="89"/>
      <c r="DF10" s="90">
        <v>21127.84</v>
      </c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2"/>
      <c r="DS10" s="90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2"/>
      <c r="EF10" s="90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2"/>
      <c r="ES10" s="152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4"/>
    </row>
    <row r="11" spans="1:161" ht="24" customHeight="1" x14ac:dyDescent="0.2">
      <c r="A11" s="33" t="s">
        <v>218</v>
      </c>
      <c r="B11" s="33"/>
      <c r="C11" s="33"/>
      <c r="D11" s="33"/>
      <c r="E11" s="33"/>
      <c r="F11" s="33"/>
      <c r="G11" s="33"/>
      <c r="H11" s="89"/>
      <c r="I11" s="155" t="s">
        <v>222</v>
      </c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32" t="s">
        <v>220</v>
      </c>
      <c r="CO11" s="33"/>
      <c r="CP11" s="33"/>
      <c r="CQ11" s="33"/>
      <c r="CR11" s="33"/>
      <c r="CS11" s="33"/>
      <c r="CT11" s="33"/>
      <c r="CU11" s="89"/>
      <c r="CV11" s="88" t="s">
        <v>47</v>
      </c>
      <c r="CW11" s="33"/>
      <c r="CX11" s="33"/>
      <c r="CY11" s="33"/>
      <c r="CZ11" s="33"/>
      <c r="DA11" s="33"/>
      <c r="DB11" s="33"/>
      <c r="DC11" s="33"/>
      <c r="DD11" s="33"/>
      <c r="DE11" s="89"/>
      <c r="DF11" s="90">
        <f>SUM(DF12+DF15+DF22)</f>
        <v>1673070.96</v>
      </c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2"/>
      <c r="DS11" s="90">
        <f t="shared" ref="DS11" si="2">SUM(DS12+DS15+DS22)</f>
        <v>1935198.8</v>
      </c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2"/>
      <c r="EF11" s="90">
        <f t="shared" ref="EF11" si="3">SUM(EF12+EF15+EF22)</f>
        <v>1935198.8</v>
      </c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2"/>
      <c r="ES11" s="152"/>
      <c r="ET11" s="153"/>
      <c r="EU11" s="153"/>
      <c r="EV11" s="153"/>
      <c r="EW11" s="153"/>
      <c r="EX11" s="153"/>
      <c r="EY11" s="153"/>
      <c r="EZ11" s="153"/>
      <c r="FA11" s="153"/>
      <c r="FB11" s="153"/>
      <c r="FC11" s="153"/>
      <c r="FD11" s="153"/>
      <c r="FE11" s="154"/>
    </row>
    <row r="12" spans="1:161" ht="34.5" customHeight="1" x14ac:dyDescent="0.2">
      <c r="A12" s="33" t="s">
        <v>223</v>
      </c>
      <c r="B12" s="33"/>
      <c r="C12" s="33"/>
      <c r="D12" s="33"/>
      <c r="E12" s="33"/>
      <c r="F12" s="33"/>
      <c r="G12" s="33"/>
      <c r="H12" s="89"/>
      <c r="I12" s="159" t="s">
        <v>225</v>
      </c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32" t="s">
        <v>224</v>
      </c>
      <c r="CO12" s="33"/>
      <c r="CP12" s="33"/>
      <c r="CQ12" s="33"/>
      <c r="CR12" s="33"/>
      <c r="CS12" s="33"/>
      <c r="CT12" s="33"/>
      <c r="CU12" s="89"/>
      <c r="CV12" s="88" t="s">
        <v>47</v>
      </c>
      <c r="CW12" s="33"/>
      <c r="CX12" s="33"/>
      <c r="CY12" s="33"/>
      <c r="CZ12" s="33"/>
      <c r="DA12" s="33"/>
      <c r="DB12" s="33"/>
      <c r="DC12" s="33"/>
      <c r="DD12" s="33"/>
      <c r="DE12" s="89"/>
      <c r="DF12" s="90">
        <f>SUM(DF13+DF14)</f>
        <v>1441372.1599999999</v>
      </c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2"/>
      <c r="DS12" s="90">
        <f t="shared" ref="DS12" si="4">SUM(DS13+DS14)</f>
        <v>1462500</v>
      </c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2"/>
      <c r="EF12" s="90">
        <f t="shared" ref="EF12" si="5">SUM(EF13+EF14)</f>
        <v>1462500</v>
      </c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2"/>
      <c r="ES12" s="152"/>
      <c r="ET12" s="153"/>
      <c r="EU12" s="153"/>
      <c r="EV12" s="153"/>
      <c r="EW12" s="153"/>
      <c r="EX12" s="153"/>
      <c r="EY12" s="153"/>
      <c r="EZ12" s="153"/>
      <c r="FA12" s="153"/>
      <c r="FB12" s="153"/>
      <c r="FC12" s="153"/>
      <c r="FD12" s="153"/>
      <c r="FE12" s="154"/>
    </row>
    <row r="13" spans="1:161" ht="24" customHeight="1" x14ac:dyDescent="0.2">
      <c r="A13" s="33" t="s">
        <v>226</v>
      </c>
      <c r="B13" s="33"/>
      <c r="C13" s="33"/>
      <c r="D13" s="33"/>
      <c r="E13" s="33"/>
      <c r="F13" s="33"/>
      <c r="G13" s="33"/>
      <c r="H13" s="89"/>
      <c r="I13" s="160" t="s">
        <v>227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32" t="s">
        <v>228</v>
      </c>
      <c r="CO13" s="33"/>
      <c r="CP13" s="33"/>
      <c r="CQ13" s="33"/>
      <c r="CR13" s="33"/>
      <c r="CS13" s="33"/>
      <c r="CT13" s="33"/>
      <c r="CU13" s="89"/>
      <c r="CV13" s="88" t="s">
        <v>47</v>
      </c>
      <c r="CW13" s="33"/>
      <c r="CX13" s="33"/>
      <c r="CY13" s="33"/>
      <c r="CZ13" s="33"/>
      <c r="DA13" s="33"/>
      <c r="DB13" s="33"/>
      <c r="DC13" s="33"/>
      <c r="DD13" s="33"/>
      <c r="DE13" s="89"/>
      <c r="DF13" s="90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2"/>
      <c r="DS13" s="90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2"/>
      <c r="EF13" s="90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2"/>
      <c r="ES13" s="152"/>
      <c r="ET13" s="153"/>
      <c r="EU13" s="153"/>
      <c r="EV13" s="153"/>
      <c r="EW13" s="153"/>
      <c r="EX13" s="153"/>
      <c r="EY13" s="153"/>
      <c r="EZ13" s="153"/>
      <c r="FA13" s="153"/>
      <c r="FB13" s="153"/>
      <c r="FC13" s="153"/>
      <c r="FD13" s="153"/>
      <c r="FE13" s="154"/>
    </row>
    <row r="14" spans="1:161" ht="12.75" customHeight="1" x14ac:dyDescent="0.2">
      <c r="A14" s="33" t="s">
        <v>229</v>
      </c>
      <c r="B14" s="33"/>
      <c r="C14" s="33"/>
      <c r="D14" s="33"/>
      <c r="E14" s="33"/>
      <c r="F14" s="33"/>
      <c r="G14" s="33"/>
      <c r="H14" s="89"/>
      <c r="I14" s="160" t="s">
        <v>230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32" t="s">
        <v>231</v>
      </c>
      <c r="CO14" s="33"/>
      <c r="CP14" s="33"/>
      <c r="CQ14" s="33"/>
      <c r="CR14" s="33"/>
      <c r="CS14" s="33"/>
      <c r="CT14" s="33"/>
      <c r="CU14" s="89"/>
      <c r="CV14" s="88" t="s">
        <v>47</v>
      </c>
      <c r="CW14" s="33"/>
      <c r="CX14" s="33"/>
      <c r="CY14" s="33"/>
      <c r="CZ14" s="33"/>
      <c r="DA14" s="33"/>
      <c r="DB14" s="33"/>
      <c r="DC14" s="33"/>
      <c r="DD14" s="33"/>
      <c r="DE14" s="89"/>
      <c r="DF14" s="90">
        <v>1441372.1599999999</v>
      </c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2"/>
      <c r="DS14" s="90">
        <v>1462500</v>
      </c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2"/>
      <c r="EF14" s="90">
        <v>1462500</v>
      </c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2"/>
      <c r="ES14" s="152"/>
      <c r="ET14" s="153"/>
      <c r="EU14" s="153"/>
      <c r="EV14" s="153"/>
      <c r="EW14" s="153"/>
      <c r="EX14" s="153"/>
      <c r="EY14" s="153"/>
      <c r="EZ14" s="153"/>
      <c r="FA14" s="153"/>
      <c r="FB14" s="153"/>
      <c r="FC14" s="153"/>
      <c r="FD14" s="153"/>
      <c r="FE14" s="154"/>
    </row>
    <row r="15" spans="1:161" ht="24" customHeight="1" x14ac:dyDescent="0.2">
      <c r="A15" s="33" t="s">
        <v>232</v>
      </c>
      <c r="B15" s="33"/>
      <c r="C15" s="33"/>
      <c r="D15" s="33"/>
      <c r="E15" s="33"/>
      <c r="F15" s="33"/>
      <c r="G15" s="33"/>
      <c r="H15" s="89"/>
      <c r="I15" s="159" t="s">
        <v>233</v>
      </c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32" t="s">
        <v>234</v>
      </c>
      <c r="CO15" s="33"/>
      <c r="CP15" s="33"/>
      <c r="CQ15" s="33"/>
      <c r="CR15" s="33"/>
      <c r="CS15" s="33"/>
      <c r="CT15" s="33"/>
      <c r="CU15" s="89"/>
      <c r="CV15" s="88" t="s">
        <v>47</v>
      </c>
      <c r="CW15" s="33"/>
      <c r="CX15" s="33"/>
      <c r="CY15" s="33"/>
      <c r="CZ15" s="33"/>
      <c r="DA15" s="33"/>
      <c r="DB15" s="33"/>
      <c r="DC15" s="33"/>
      <c r="DD15" s="33"/>
      <c r="DE15" s="89"/>
      <c r="DF15" s="90">
        <f>SUM(DF16:DR17)</f>
        <v>81698.8</v>
      </c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2"/>
      <c r="DS15" s="90">
        <f t="shared" ref="DS15" si="6">SUM(DS16:EE17)</f>
        <v>322698.8</v>
      </c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2"/>
      <c r="EF15" s="90">
        <f t="shared" ref="EF15" si="7">SUM(EF16:ER17)</f>
        <v>322698.8</v>
      </c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2"/>
      <c r="ES15" s="152"/>
      <c r="ET15" s="153"/>
      <c r="EU15" s="153"/>
      <c r="EV15" s="153"/>
      <c r="EW15" s="153"/>
      <c r="EX15" s="153"/>
      <c r="EY15" s="153"/>
      <c r="EZ15" s="153"/>
      <c r="FA15" s="153"/>
      <c r="FB15" s="153"/>
      <c r="FC15" s="153"/>
      <c r="FD15" s="153"/>
      <c r="FE15" s="154"/>
    </row>
    <row r="16" spans="1:161" ht="24" customHeight="1" x14ac:dyDescent="0.2">
      <c r="A16" s="33" t="s">
        <v>235</v>
      </c>
      <c r="B16" s="33"/>
      <c r="C16" s="33"/>
      <c r="D16" s="33"/>
      <c r="E16" s="33"/>
      <c r="F16" s="33"/>
      <c r="G16" s="33"/>
      <c r="H16" s="89"/>
      <c r="I16" s="160" t="s">
        <v>227</v>
      </c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32" t="s">
        <v>236</v>
      </c>
      <c r="CO16" s="33"/>
      <c r="CP16" s="33"/>
      <c r="CQ16" s="33"/>
      <c r="CR16" s="33"/>
      <c r="CS16" s="33"/>
      <c r="CT16" s="33"/>
      <c r="CU16" s="89"/>
      <c r="CV16" s="88" t="s">
        <v>47</v>
      </c>
      <c r="CW16" s="33"/>
      <c r="CX16" s="33"/>
      <c r="CY16" s="33"/>
      <c r="CZ16" s="33"/>
      <c r="DA16" s="33"/>
      <c r="DB16" s="33"/>
      <c r="DC16" s="33"/>
      <c r="DD16" s="33"/>
      <c r="DE16" s="89"/>
      <c r="DF16" s="90" t="s">
        <v>291</v>
      </c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2"/>
      <c r="DS16" s="90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2"/>
      <c r="EF16" s="90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2"/>
      <c r="ES16" s="152"/>
      <c r="ET16" s="153"/>
      <c r="EU16" s="153"/>
      <c r="EV16" s="153"/>
      <c r="EW16" s="153"/>
      <c r="EX16" s="153"/>
      <c r="EY16" s="153"/>
      <c r="EZ16" s="153"/>
      <c r="FA16" s="153"/>
      <c r="FB16" s="153"/>
      <c r="FC16" s="153"/>
      <c r="FD16" s="153"/>
      <c r="FE16" s="154"/>
    </row>
    <row r="17" spans="1:161" ht="12.75" customHeight="1" x14ac:dyDescent="0.2">
      <c r="A17" s="33" t="s">
        <v>237</v>
      </c>
      <c r="B17" s="33"/>
      <c r="C17" s="33"/>
      <c r="D17" s="33"/>
      <c r="E17" s="33"/>
      <c r="F17" s="33"/>
      <c r="G17" s="33"/>
      <c r="H17" s="89"/>
      <c r="I17" s="160" t="s">
        <v>230</v>
      </c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32" t="s">
        <v>238</v>
      </c>
      <c r="CO17" s="33"/>
      <c r="CP17" s="33"/>
      <c r="CQ17" s="33"/>
      <c r="CR17" s="33"/>
      <c r="CS17" s="33"/>
      <c r="CT17" s="33"/>
      <c r="CU17" s="89"/>
      <c r="CV17" s="88" t="s">
        <v>47</v>
      </c>
      <c r="CW17" s="33"/>
      <c r="CX17" s="33"/>
      <c r="CY17" s="33"/>
      <c r="CZ17" s="33"/>
      <c r="DA17" s="33"/>
      <c r="DB17" s="33"/>
      <c r="DC17" s="33"/>
      <c r="DD17" s="33"/>
      <c r="DE17" s="89"/>
      <c r="DF17" s="90">
        <v>81698.8</v>
      </c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2"/>
      <c r="DS17" s="90">
        <v>322698.8</v>
      </c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2"/>
      <c r="EF17" s="90">
        <v>322698.8</v>
      </c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2"/>
      <c r="ES17" s="152"/>
      <c r="ET17" s="153"/>
      <c r="EU17" s="153"/>
      <c r="EV17" s="153"/>
      <c r="EW17" s="153"/>
      <c r="EX17" s="153"/>
      <c r="EY17" s="153"/>
      <c r="EZ17" s="153"/>
      <c r="FA17" s="153"/>
      <c r="FB17" s="153"/>
      <c r="FC17" s="153"/>
      <c r="FD17" s="153"/>
      <c r="FE17" s="154"/>
    </row>
    <row r="18" spans="1:161" ht="12.75" customHeight="1" x14ac:dyDescent="0.2">
      <c r="A18" s="33" t="s">
        <v>239</v>
      </c>
      <c r="B18" s="33"/>
      <c r="C18" s="33"/>
      <c r="D18" s="33"/>
      <c r="E18" s="33"/>
      <c r="F18" s="33"/>
      <c r="G18" s="33"/>
      <c r="H18" s="89"/>
      <c r="I18" s="159" t="s">
        <v>240</v>
      </c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32" t="s">
        <v>241</v>
      </c>
      <c r="CO18" s="33"/>
      <c r="CP18" s="33"/>
      <c r="CQ18" s="33"/>
      <c r="CR18" s="33"/>
      <c r="CS18" s="33"/>
      <c r="CT18" s="33"/>
      <c r="CU18" s="89"/>
      <c r="CV18" s="88" t="s">
        <v>47</v>
      </c>
      <c r="CW18" s="33"/>
      <c r="CX18" s="33"/>
      <c r="CY18" s="33"/>
      <c r="CZ18" s="33"/>
      <c r="DA18" s="33"/>
      <c r="DB18" s="33"/>
      <c r="DC18" s="33"/>
      <c r="DD18" s="33"/>
      <c r="DE18" s="89"/>
      <c r="DF18" s="90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2"/>
      <c r="DS18" s="90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2"/>
      <c r="EF18" s="90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2"/>
      <c r="ES18" s="152"/>
      <c r="ET18" s="153"/>
      <c r="EU18" s="153"/>
      <c r="EV18" s="153"/>
      <c r="EW18" s="153"/>
      <c r="EX18" s="153"/>
      <c r="EY18" s="153"/>
      <c r="EZ18" s="153"/>
      <c r="FA18" s="153"/>
      <c r="FB18" s="153"/>
      <c r="FC18" s="153"/>
      <c r="FD18" s="153"/>
      <c r="FE18" s="154"/>
    </row>
    <row r="19" spans="1:161" x14ac:dyDescent="0.2">
      <c r="A19" s="33" t="s">
        <v>242</v>
      </c>
      <c r="B19" s="33"/>
      <c r="C19" s="33"/>
      <c r="D19" s="33"/>
      <c r="E19" s="33"/>
      <c r="F19" s="33"/>
      <c r="G19" s="33"/>
      <c r="H19" s="89"/>
      <c r="I19" s="159" t="s">
        <v>243</v>
      </c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33"/>
      <c r="CB19" s="133"/>
      <c r="CC19" s="133"/>
      <c r="CD19" s="133"/>
      <c r="CE19" s="133"/>
      <c r="CF19" s="133"/>
      <c r="CG19" s="133"/>
      <c r="CH19" s="133"/>
      <c r="CI19" s="133"/>
      <c r="CJ19" s="133"/>
      <c r="CK19" s="133"/>
      <c r="CL19" s="133"/>
      <c r="CM19" s="133"/>
      <c r="CN19" s="32" t="s">
        <v>244</v>
      </c>
      <c r="CO19" s="33"/>
      <c r="CP19" s="33"/>
      <c r="CQ19" s="33"/>
      <c r="CR19" s="33"/>
      <c r="CS19" s="33"/>
      <c r="CT19" s="33"/>
      <c r="CU19" s="89"/>
      <c r="CV19" s="88" t="s">
        <v>47</v>
      </c>
      <c r="CW19" s="33"/>
      <c r="CX19" s="33"/>
      <c r="CY19" s="33"/>
      <c r="CZ19" s="33"/>
      <c r="DA19" s="33"/>
      <c r="DB19" s="33"/>
      <c r="DC19" s="33"/>
      <c r="DD19" s="33"/>
      <c r="DE19" s="89"/>
      <c r="DF19" s="90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2"/>
      <c r="DS19" s="90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2"/>
      <c r="EF19" s="90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2"/>
      <c r="ES19" s="152"/>
      <c r="ET19" s="153"/>
      <c r="EU19" s="153"/>
      <c r="EV19" s="153"/>
      <c r="EW19" s="153"/>
      <c r="EX19" s="153"/>
      <c r="EY19" s="153"/>
      <c r="EZ19" s="153"/>
      <c r="FA19" s="153"/>
      <c r="FB19" s="153"/>
      <c r="FC19" s="153"/>
      <c r="FD19" s="153"/>
      <c r="FE19" s="154"/>
    </row>
    <row r="20" spans="1:161" ht="24" customHeight="1" x14ac:dyDescent="0.2">
      <c r="A20" s="33" t="s">
        <v>245</v>
      </c>
      <c r="B20" s="33"/>
      <c r="C20" s="33"/>
      <c r="D20" s="33"/>
      <c r="E20" s="33"/>
      <c r="F20" s="33"/>
      <c r="G20" s="33"/>
      <c r="H20" s="89"/>
      <c r="I20" s="160" t="s">
        <v>227</v>
      </c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32" t="s">
        <v>246</v>
      </c>
      <c r="CO20" s="33"/>
      <c r="CP20" s="33"/>
      <c r="CQ20" s="33"/>
      <c r="CR20" s="33"/>
      <c r="CS20" s="33"/>
      <c r="CT20" s="33"/>
      <c r="CU20" s="89"/>
      <c r="CV20" s="88" t="s">
        <v>47</v>
      </c>
      <c r="CW20" s="33"/>
      <c r="CX20" s="33"/>
      <c r="CY20" s="33"/>
      <c r="CZ20" s="33"/>
      <c r="DA20" s="33"/>
      <c r="DB20" s="33"/>
      <c r="DC20" s="33"/>
      <c r="DD20" s="33"/>
      <c r="DE20" s="89"/>
      <c r="DF20" s="90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2"/>
      <c r="DS20" s="90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2"/>
      <c r="EF20" s="90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2"/>
      <c r="ES20" s="152"/>
      <c r="ET20" s="153"/>
      <c r="EU20" s="153"/>
      <c r="EV20" s="153"/>
      <c r="EW20" s="153"/>
      <c r="EX20" s="153"/>
      <c r="EY20" s="153"/>
      <c r="EZ20" s="153"/>
      <c r="FA20" s="153"/>
      <c r="FB20" s="153"/>
      <c r="FC20" s="153"/>
      <c r="FD20" s="153"/>
      <c r="FE20" s="154"/>
    </row>
    <row r="21" spans="1:161" ht="12.75" customHeight="1" x14ac:dyDescent="0.2">
      <c r="A21" s="33" t="s">
        <v>247</v>
      </c>
      <c r="B21" s="33"/>
      <c r="C21" s="33"/>
      <c r="D21" s="33"/>
      <c r="E21" s="33"/>
      <c r="F21" s="33"/>
      <c r="G21" s="33"/>
      <c r="H21" s="89"/>
      <c r="I21" s="160" t="s">
        <v>230</v>
      </c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32" t="s">
        <v>248</v>
      </c>
      <c r="CO21" s="33"/>
      <c r="CP21" s="33"/>
      <c r="CQ21" s="33"/>
      <c r="CR21" s="33"/>
      <c r="CS21" s="33"/>
      <c r="CT21" s="33"/>
      <c r="CU21" s="89"/>
      <c r="CV21" s="88" t="s">
        <v>47</v>
      </c>
      <c r="CW21" s="33"/>
      <c r="CX21" s="33"/>
      <c r="CY21" s="33"/>
      <c r="CZ21" s="33"/>
      <c r="DA21" s="33"/>
      <c r="DB21" s="33"/>
      <c r="DC21" s="33"/>
      <c r="DD21" s="33"/>
      <c r="DE21" s="89"/>
      <c r="DF21" s="90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2"/>
      <c r="DS21" s="90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2"/>
      <c r="EF21" s="90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2"/>
      <c r="ES21" s="152"/>
      <c r="ET21" s="153"/>
      <c r="EU21" s="153"/>
      <c r="EV21" s="153"/>
      <c r="EW21" s="153"/>
      <c r="EX21" s="153"/>
      <c r="EY21" s="153"/>
      <c r="EZ21" s="153"/>
      <c r="FA21" s="153"/>
      <c r="FB21" s="153"/>
      <c r="FC21" s="153"/>
      <c r="FD21" s="153"/>
      <c r="FE21" s="154"/>
    </row>
    <row r="22" spans="1:161" ht="12" thickBot="1" x14ac:dyDescent="0.25">
      <c r="A22" s="33" t="s">
        <v>249</v>
      </c>
      <c r="B22" s="33"/>
      <c r="C22" s="33"/>
      <c r="D22" s="33"/>
      <c r="E22" s="33"/>
      <c r="F22" s="33"/>
      <c r="G22" s="33"/>
      <c r="H22" s="89"/>
      <c r="I22" s="159" t="s">
        <v>250</v>
      </c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133"/>
      <c r="CL22" s="133"/>
      <c r="CM22" s="133"/>
      <c r="CN22" s="25" t="s">
        <v>251</v>
      </c>
      <c r="CO22" s="26"/>
      <c r="CP22" s="26"/>
      <c r="CQ22" s="26"/>
      <c r="CR22" s="26"/>
      <c r="CS22" s="26"/>
      <c r="CT22" s="26"/>
      <c r="CU22" s="143"/>
      <c r="CV22" s="144" t="s">
        <v>47</v>
      </c>
      <c r="CW22" s="26"/>
      <c r="CX22" s="26"/>
      <c r="CY22" s="26"/>
      <c r="CZ22" s="26"/>
      <c r="DA22" s="26"/>
      <c r="DB22" s="26"/>
      <c r="DC22" s="26"/>
      <c r="DD22" s="26"/>
      <c r="DE22" s="143"/>
      <c r="DF22" s="136">
        <f>SUM(DF23:DR24)</f>
        <v>150000</v>
      </c>
      <c r="DG22" s="137"/>
      <c r="DH22" s="137"/>
      <c r="DI22" s="137"/>
      <c r="DJ22" s="137"/>
      <c r="DK22" s="137"/>
      <c r="DL22" s="137"/>
      <c r="DM22" s="137"/>
      <c r="DN22" s="137"/>
      <c r="DO22" s="137"/>
      <c r="DP22" s="137"/>
      <c r="DQ22" s="137"/>
      <c r="DR22" s="138"/>
      <c r="DS22" s="136">
        <f t="shared" ref="DS22" si="8">SUM(DS23:EE24)</f>
        <v>150000</v>
      </c>
      <c r="DT22" s="137"/>
      <c r="DU22" s="137"/>
      <c r="DV22" s="137"/>
      <c r="DW22" s="137"/>
      <c r="DX22" s="137"/>
      <c r="DY22" s="137"/>
      <c r="DZ22" s="137"/>
      <c r="EA22" s="137"/>
      <c r="EB22" s="137"/>
      <c r="EC22" s="137"/>
      <c r="ED22" s="137"/>
      <c r="EE22" s="138"/>
      <c r="EF22" s="136">
        <f t="shared" ref="EF22" si="9">SUM(EF23:ER24)</f>
        <v>150000</v>
      </c>
      <c r="EG22" s="137"/>
      <c r="EH22" s="137"/>
      <c r="EI22" s="137"/>
      <c r="EJ22" s="137"/>
      <c r="EK22" s="137"/>
      <c r="EL22" s="137"/>
      <c r="EM22" s="137"/>
      <c r="EN22" s="137"/>
      <c r="EO22" s="137"/>
      <c r="EP22" s="137"/>
      <c r="EQ22" s="137"/>
      <c r="ER22" s="138"/>
      <c r="ES22" s="161"/>
      <c r="ET22" s="162"/>
      <c r="EU22" s="162"/>
      <c r="EV22" s="162"/>
      <c r="EW22" s="162"/>
      <c r="EX22" s="162"/>
      <c r="EY22" s="162"/>
      <c r="EZ22" s="162"/>
      <c r="FA22" s="162"/>
      <c r="FB22" s="162"/>
      <c r="FC22" s="162"/>
      <c r="FD22" s="162"/>
      <c r="FE22" s="163"/>
    </row>
    <row r="23" spans="1:161" ht="24" customHeight="1" x14ac:dyDescent="0.2">
      <c r="A23" s="33" t="s">
        <v>252</v>
      </c>
      <c r="B23" s="33"/>
      <c r="C23" s="33"/>
      <c r="D23" s="33"/>
      <c r="E23" s="33"/>
      <c r="F23" s="33"/>
      <c r="G23" s="33"/>
      <c r="H23" s="89"/>
      <c r="I23" s="160" t="s">
        <v>227</v>
      </c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29" t="s">
        <v>253</v>
      </c>
      <c r="CO23" s="30"/>
      <c r="CP23" s="30"/>
      <c r="CQ23" s="30"/>
      <c r="CR23" s="30"/>
      <c r="CS23" s="30"/>
      <c r="CT23" s="30"/>
      <c r="CU23" s="82"/>
      <c r="CV23" s="83" t="s">
        <v>47</v>
      </c>
      <c r="CW23" s="30"/>
      <c r="CX23" s="30"/>
      <c r="CY23" s="30"/>
      <c r="CZ23" s="30"/>
      <c r="DA23" s="30"/>
      <c r="DB23" s="30"/>
      <c r="DC23" s="30"/>
      <c r="DD23" s="30"/>
      <c r="DE23" s="82"/>
      <c r="DF23" s="20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2"/>
      <c r="DS23" s="20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2"/>
      <c r="EF23" s="20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2"/>
      <c r="ES23" s="156"/>
      <c r="ET23" s="157"/>
      <c r="EU23" s="157"/>
      <c r="EV23" s="157"/>
      <c r="EW23" s="157"/>
      <c r="EX23" s="157"/>
      <c r="EY23" s="157"/>
      <c r="EZ23" s="157"/>
      <c r="FA23" s="157"/>
      <c r="FB23" s="157"/>
      <c r="FC23" s="157"/>
      <c r="FD23" s="157"/>
      <c r="FE23" s="158"/>
    </row>
    <row r="24" spans="1:161" x14ac:dyDescent="0.2">
      <c r="A24" s="33" t="s">
        <v>254</v>
      </c>
      <c r="B24" s="33"/>
      <c r="C24" s="33"/>
      <c r="D24" s="33"/>
      <c r="E24" s="33"/>
      <c r="F24" s="33"/>
      <c r="G24" s="33"/>
      <c r="H24" s="89"/>
      <c r="I24" s="160" t="s">
        <v>255</v>
      </c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32" t="s">
        <v>256</v>
      </c>
      <c r="CO24" s="33"/>
      <c r="CP24" s="33"/>
      <c r="CQ24" s="33"/>
      <c r="CR24" s="33"/>
      <c r="CS24" s="33"/>
      <c r="CT24" s="33"/>
      <c r="CU24" s="89"/>
      <c r="CV24" s="88" t="s">
        <v>47</v>
      </c>
      <c r="CW24" s="33"/>
      <c r="CX24" s="33"/>
      <c r="CY24" s="33"/>
      <c r="CZ24" s="33"/>
      <c r="DA24" s="33"/>
      <c r="DB24" s="33"/>
      <c r="DC24" s="33"/>
      <c r="DD24" s="33"/>
      <c r="DE24" s="89"/>
      <c r="DF24" s="90">
        <v>150000</v>
      </c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2"/>
      <c r="DS24" s="90">
        <v>150000</v>
      </c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2"/>
      <c r="EF24" s="90">
        <v>150000</v>
      </c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2"/>
      <c r="ES24" s="152"/>
      <c r="ET24" s="153"/>
      <c r="EU24" s="153"/>
      <c r="EV24" s="153"/>
      <c r="EW24" s="153"/>
      <c r="EX24" s="153"/>
      <c r="EY24" s="153"/>
      <c r="EZ24" s="153"/>
      <c r="FA24" s="153"/>
      <c r="FB24" s="153"/>
      <c r="FC24" s="153"/>
      <c r="FD24" s="153"/>
      <c r="FE24" s="154"/>
    </row>
    <row r="25" spans="1:161" ht="24" customHeight="1" x14ac:dyDescent="0.2">
      <c r="A25" s="33" t="s">
        <v>12</v>
      </c>
      <c r="B25" s="33"/>
      <c r="C25" s="33"/>
      <c r="D25" s="33"/>
      <c r="E25" s="33"/>
      <c r="F25" s="33"/>
      <c r="G25" s="33"/>
      <c r="H25" s="89"/>
      <c r="I25" s="164" t="s">
        <v>257</v>
      </c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32" t="s">
        <v>258</v>
      </c>
      <c r="CO25" s="33"/>
      <c r="CP25" s="33"/>
      <c r="CQ25" s="33"/>
      <c r="CR25" s="33"/>
      <c r="CS25" s="33"/>
      <c r="CT25" s="33"/>
      <c r="CU25" s="89"/>
      <c r="CV25" s="88" t="s">
        <v>47</v>
      </c>
      <c r="CW25" s="33"/>
      <c r="CX25" s="33"/>
      <c r="CY25" s="33"/>
      <c r="CZ25" s="33"/>
      <c r="DA25" s="33"/>
      <c r="DB25" s="33"/>
      <c r="DC25" s="33"/>
      <c r="DD25" s="33"/>
      <c r="DE25" s="89"/>
      <c r="DF25" s="90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2"/>
      <c r="DS25" s="90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2"/>
      <c r="EF25" s="90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2"/>
      <c r="ES25" s="152"/>
      <c r="ET25" s="153"/>
      <c r="EU25" s="153"/>
      <c r="EV25" s="153"/>
      <c r="EW25" s="153"/>
      <c r="EX25" s="153"/>
      <c r="EY25" s="153"/>
      <c r="EZ25" s="153"/>
      <c r="FA25" s="153"/>
      <c r="FB25" s="153"/>
      <c r="FC25" s="153"/>
      <c r="FD25" s="153"/>
      <c r="FE25" s="154"/>
    </row>
    <row r="26" spans="1:161" x14ac:dyDescent="0.2">
      <c r="A26" s="107"/>
      <c r="B26" s="107"/>
      <c r="C26" s="107"/>
      <c r="D26" s="107"/>
      <c r="E26" s="107"/>
      <c r="F26" s="107"/>
      <c r="G26" s="107"/>
      <c r="H26" s="108"/>
      <c r="I26" s="172" t="s">
        <v>259</v>
      </c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5"/>
      <c r="CA26" s="145"/>
      <c r="CB26" s="145"/>
      <c r="CC26" s="145"/>
      <c r="CD26" s="145"/>
      <c r="CE26" s="145"/>
      <c r="CF26" s="145"/>
      <c r="CG26" s="145"/>
      <c r="CH26" s="145"/>
      <c r="CI26" s="145"/>
      <c r="CJ26" s="145"/>
      <c r="CK26" s="145"/>
      <c r="CL26" s="145"/>
      <c r="CM26" s="173"/>
      <c r="CN26" s="106" t="s">
        <v>260</v>
      </c>
      <c r="CO26" s="107"/>
      <c r="CP26" s="107"/>
      <c r="CQ26" s="107"/>
      <c r="CR26" s="107"/>
      <c r="CS26" s="107"/>
      <c r="CT26" s="107"/>
      <c r="CU26" s="108"/>
      <c r="CV26" s="112"/>
      <c r="CW26" s="107"/>
      <c r="CX26" s="107"/>
      <c r="CY26" s="107"/>
      <c r="CZ26" s="107"/>
      <c r="DA26" s="107"/>
      <c r="DB26" s="107"/>
      <c r="DC26" s="107"/>
      <c r="DD26" s="107"/>
      <c r="DE26" s="108"/>
      <c r="DF26" s="97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9"/>
      <c r="DS26" s="97"/>
      <c r="DT26" s="98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9"/>
      <c r="EF26" s="97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9"/>
      <c r="ES26" s="166"/>
      <c r="ET26" s="167"/>
      <c r="EU26" s="167"/>
      <c r="EV26" s="167"/>
      <c r="EW26" s="167"/>
      <c r="EX26" s="167"/>
      <c r="EY26" s="167"/>
      <c r="EZ26" s="167"/>
      <c r="FA26" s="167"/>
      <c r="FB26" s="167"/>
      <c r="FC26" s="167"/>
      <c r="FD26" s="167"/>
      <c r="FE26" s="168"/>
    </row>
    <row r="27" spans="1:161" x14ac:dyDescent="0.2">
      <c r="A27" s="35"/>
      <c r="B27" s="35"/>
      <c r="C27" s="35"/>
      <c r="D27" s="35"/>
      <c r="E27" s="35"/>
      <c r="F27" s="35"/>
      <c r="G27" s="35"/>
      <c r="H27" s="122"/>
      <c r="I27" s="165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21"/>
      <c r="CO27" s="35"/>
      <c r="CP27" s="35"/>
      <c r="CQ27" s="35"/>
      <c r="CR27" s="35"/>
      <c r="CS27" s="35"/>
      <c r="CT27" s="35"/>
      <c r="CU27" s="122"/>
      <c r="CV27" s="123"/>
      <c r="CW27" s="35"/>
      <c r="CX27" s="35"/>
      <c r="CY27" s="35"/>
      <c r="CZ27" s="35"/>
      <c r="DA27" s="35"/>
      <c r="DB27" s="35"/>
      <c r="DC27" s="35"/>
      <c r="DD27" s="35"/>
      <c r="DE27" s="122"/>
      <c r="DF27" s="124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6"/>
      <c r="DS27" s="124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6"/>
      <c r="EF27" s="124"/>
      <c r="EG27" s="125"/>
      <c r="EH27" s="125"/>
      <c r="EI27" s="125"/>
      <c r="EJ27" s="125"/>
      <c r="EK27" s="125"/>
      <c r="EL27" s="125"/>
      <c r="EM27" s="125"/>
      <c r="EN27" s="125"/>
      <c r="EO27" s="125"/>
      <c r="EP27" s="125"/>
      <c r="EQ27" s="125"/>
      <c r="ER27" s="126"/>
      <c r="ES27" s="169"/>
      <c r="ET27" s="170"/>
      <c r="EU27" s="170"/>
      <c r="EV27" s="170"/>
      <c r="EW27" s="170"/>
      <c r="EX27" s="170"/>
      <c r="EY27" s="170"/>
      <c r="EZ27" s="170"/>
      <c r="FA27" s="170"/>
      <c r="FB27" s="170"/>
      <c r="FC27" s="170"/>
      <c r="FD27" s="170"/>
      <c r="FE27" s="171"/>
    </row>
    <row r="28" spans="1:161" ht="24" customHeight="1" x14ac:dyDescent="0.2">
      <c r="A28" s="33" t="s">
        <v>13</v>
      </c>
      <c r="B28" s="33"/>
      <c r="C28" s="33"/>
      <c r="D28" s="33"/>
      <c r="E28" s="33"/>
      <c r="F28" s="33"/>
      <c r="G28" s="33"/>
      <c r="H28" s="89"/>
      <c r="I28" s="164" t="s">
        <v>261</v>
      </c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32" t="s">
        <v>262</v>
      </c>
      <c r="CO28" s="33"/>
      <c r="CP28" s="33"/>
      <c r="CQ28" s="33"/>
      <c r="CR28" s="33"/>
      <c r="CS28" s="33"/>
      <c r="CT28" s="33"/>
      <c r="CU28" s="89"/>
      <c r="CV28" s="88" t="s">
        <v>47</v>
      </c>
      <c r="CW28" s="33"/>
      <c r="CX28" s="33"/>
      <c r="CY28" s="33"/>
      <c r="CZ28" s="33"/>
      <c r="DA28" s="33"/>
      <c r="DB28" s="33"/>
      <c r="DC28" s="33"/>
      <c r="DD28" s="33"/>
      <c r="DE28" s="89"/>
      <c r="DF28" s="90">
        <f>DF11</f>
        <v>1673070.96</v>
      </c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2"/>
      <c r="DS28" s="90">
        <f t="shared" ref="DS28" si="10">DS11</f>
        <v>1935198.8</v>
      </c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2"/>
      <c r="EF28" s="90">
        <f t="shared" ref="EF28" si="11">EF11</f>
        <v>1935198.8</v>
      </c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2"/>
      <c r="ES28" s="152"/>
      <c r="ET28" s="153"/>
      <c r="EU28" s="153"/>
      <c r="EV28" s="153"/>
      <c r="EW28" s="153"/>
      <c r="EX28" s="153"/>
      <c r="EY28" s="153"/>
      <c r="EZ28" s="153"/>
      <c r="FA28" s="153"/>
      <c r="FB28" s="153"/>
      <c r="FC28" s="153"/>
      <c r="FD28" s="153"/>
      <c r="FE28" s="154"/>
    </row>
    <row r="29" spans="1:161" x14ac:dyDescent="0.2">
      <c r="A29" s="107"/>
      <c r="B29" s="107"/>
      <c r="C29" s="107"/>
      <c r="D29" s="107"/>
      <c r="E29" s="107"/>
      <c r="F29" s="107"/>
      <c r="G29" s="107"/>
      <c r="H29" s="108"/>
      <c r="I29" s="172" t="s">
        <v>259</v>
      </c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73"/>
      <c r="CN29" s="106" t="s">
        <v>263</v>
      </c>
      <c r="CO29" s="107"/>
      <c r="CP29" s="107"/>
      <c r="CQ29" s="107"/>
      <c r="CR29" s="107"/>
      <c r="CS29" s="107"/>
      <c r="CT29" s="107"/>
      <c r="CU29" s="108"/>
      <c r="CV29" s="112"/>
      <c r="CW29" s="107"/>
      <c r="CX29" s="107"/>
      <c r="CY29" s="107"/>
      <c r="CZ29" s="107"/>
      <c r="DA29" s="107"/>
      <c r="DB29" s="107"/>
      <c r="DC29" s="107"/>
      <c r="DD29" s="107"/>
      <c r="DE29" s="108"/>
      <c r="DF29" s="97"/>
      <c r="DG29" s="98"/>
      <c r="DH29" s="98"/>
      <c r="DI29" s="98"/>
      <c r="DJ29" s="98"/>
      <c r="DK29" s="98"/>
      <c r="DL29" s="98"/>
      <c r="DM29" s="98"/>
      <c r="DN29" s="98"/>
      <c r="DO29" s="98"/>
      <c r="DP29" s="98"/>
      <c r="DQ29" s="98"/>
      <c r="DR29" s="99"/>
      <c r="DS29" s="97"/>
      <c r="DT29" s="98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9"/>
      <c r="EF29" s="97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9"/>
      <c r="ES29" s="166"/>
      <c r="ET29" s="167"/>
      <c r="EU29" s="167"/>
      <c r="EV29" s="167"/>
      <c r="EW29" s="167"/>
      <c r="EX29" s="167"/>
      <c r="EY29" s="167"/>
      <c r="EZ29" s="167"/>
      <c r="FA29" s="167"/>
      <c r="FB29" s="167"/>
      <c r="FC29" s="167"/>
      <c r="FD29" s="167"/>
      <c r="FE29" s="168"/>
    </row>
    <row r="30" spans="1:161" ht="12" thickBot="1" x14ac:dyDescent="0.25">
      <c r="A30" s="35"/>
      <c r="B30" s="35"/>
      <c r="C30" s="35"/>
      <c r="D30" s="35"/>
      <c r="E30" s="35"/>
      <c r="F30" s="35"/>
      <c r="G30" s="35"/>
      <c r="H30" s="122"/>
      <c r="I30" s="165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09"/>
      <c r="CO30" s="110"/>
      <c r="CP30" s="110"/>
      <c r="CQ30" s="110"/>
      <c r="CR30" s="110"/>
      <c r="CS30" s="110"/>
      <c r="CT30" s="110"/>
      <c r="CU30" s="111"/>
      <c r="CV30" s="113"/>
      <c r="CW30" s="110"/>
      <c r="CX30" s="110"/>
      <c r="CY30" s="110"/>
      <c r="CZ30" s="110"/>
      <c r="DA30" s="110"/>
      <c r="DB30" s="110"/>
      <c r="DC30" s="110"/>
      <c r="DD30" s="110"/>
      <c r="DE30" s="111"/>
      <c r="DF30" s="100"/>
      <c r="DG30" s="101"/>
      <c r="DH30" s="101"/>
      <c r="DI30" s="101"/>
      <c r="DJ30" s="101"/>
      <c r="DK30" s="101"/>
      <c r="DL30" s="101"/>
      <c r="DM30" s="101"/>
      <c r="DN30" s="101"/>
      <c r="DO30" s="101"/>
      <c r="DP30" s="101"/>
      <c r="DQ30" s="101"/>
      <c r="DR30" s="102"/>
      <c r="DS30" s="100"/>
      <c r="DT30" s="101"/>
      <c r="DU30" s="101"/>
      <c r="DV30" s="101"/>
      <c r="DW30" s="101"/>
      <c r="DX30" s="101"/>
      <c r="DY30" s="101"/>
      <c r="DZ30" s="101"/>
      <c r="EA30" s="101"/>
      <c r="EB30" s="101"/>
      <c r="EC30" s="101"/>
      <c r="ED30" s="101"/>
      <c r="EE30" s="102"/>
      <c r="EF30" s="100"/>
      <c r="EG30" s="101"/>
      <c r="EH30" s="101"/>
      <c r="EI30" s="101"/>
      <c r="EJ30" s="101"/>
      <c r="EK30" s="101"/>
      <c r="EL30" s="101"/>
      <c r="EM30" s="101"/>
      <c r="EN30" s="101"/>
      <c r="EO30" s="101"/>
      <c r="EP30" s="101"/>
      <c r="EQ30" s="101"/>
      <c r="ER30" s="102"/>
      <c r="ES30" s="174"/>
      <c r="ET30" s="175"/>
      <c r="EU30" s="175"/>
      <c r="EV30" s="175"/>
      <c r="EW30" s="175"/>
      <c r="EX30" s="175"/>
      <c r="EY30" s="175"/>
      <c r="EZ30" s="175"/>
      <c r="FA30" s="175"/>
      <c r="FB30" s="175"/>
      <c r="FC30" s="175"/>
      <c r="FD30" s="175"/>
      <c r="FE30" s="176"/>
    </row>
    <row r="32" spans="1:161" x14ac:dyDescent="0.2">
      <c r="I32" s="1" t="s">
        <v>264</v>
      </c>
    </row>
    <row r="33" spans="1:96" x14ac:dyDescent="0.2">
      <c r="I33" s="1" t="s">
        <v>265</v>
      </c>
      <c r="AQ33" s="170" t="s">
        <v>276</v>
      </c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K33" s="170"/>
      <c r="BL33" s="170"/>
      <c r="BM33" s="170"/>
      <c r="BN33" s="170"/>
      <c r="BO33" s="170"/>
      <c r="BP33" s="170"/>
      <c r="BQ33" s="170"/>
      <c r="BR33" s="170"/>
      <c r="BS33" s="170"/>
      <c r="BT33" s="170"/>
      <c r="BU33" s="170"/>
      <c r="BV33" s="170"/>
      <c r="BY33" s="170" t="s">
        <v>282</v>
      </c>
      <c r="BZ33" s="170"/>
      <c r="CA33" s="170"/>
      <c r="CB33" s="170"/>
      <c r="CC33" s="170"/>
      <c r="CD33" s="170"/>
      <c r="CE33" s="170"/>
      <c r="CF33" s="170"/>
      <c r="CG33" s="170"/>
      <c r="CH33" s="170"/>
      <c r="CI33" s="170"/>
      <c r="CJ33" s="170"/>
      <c r="CK33" s="170"/>
      <c r="CL33" s="170"/>
      <c r="CM33" s="170"/>
      <c r="CN33" s="170"/>
      <c r="CO33" s="170"/>
      <c r="CP33" s="170"/>
      <c r="CQ33" s="170"/>
      <c r="CR33" s="170"/>
    </row>
    <row r="34" spans="1:96" s="4" customFormat="1" ht="8.25" x14ac:dyDescent="0.15">
      <c r="AQ34" s="69" t="s">
        <v>266</v>
      </c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K34" s="69" t="s">
        <v>21</v>
      </c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Y34" s="69" t="s">
        <v>22</v>
      </c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</row>
    <row r="35" spans="1:96" s="4" customFormat="1" ht="3" customHeight="1" x14ac:dyDescent="0.15"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</row>
    <row r="36" spans="1:96" x14ac:dyDescent="0.2">
      <c r="I36" s="1" t="s">
        <v>267</v>
      </c>
      <c r="AM36" s="170" t="s">
        <v>280</v>
      </c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G36" s="170" t="s">
        <v>277</v>
      </c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CA36" s="35" t="s">
        <v>278</v>
      </c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</row>
    <row r="37" spans="1:96" s="4" customFormat="1" ht="8.25" x14ac:dyDescent="0.15">
      <c r="AM37" s="69" t="s">
        <v>266</v>
      </c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G37" s="69" t="s">
        <v>268</v>
      </c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CA37" s="69" t="s">
        <v>269</v>
      </c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</row>
    <row r="38" spans="1:96" s="4" customFormat="1" ht="3" customHeight="1" x14ac:dyDescent="0.15"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</row>
    <row r="39" spans="1:96" x14ac:dyDescent="0.2">
      <c r="I39" s="37" t="s">
        <v>23</v>
      </c>
      <c r="J39" s="37"/>
      <c r="K39" s="35"/>
      <c r="L39" s="35"/>
      <c r="M39" s="35"/>
      <c r="N39" s="36" t="s">
        <v>23</v>
      </c>
      <c r="O39" s="36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7">
        <v>20</v>
      </c>
      <c r="AG39" s="37"/>
      <c r="AH39" s="37"/>
      <c r="AI39" s="38"/>
      <c r="AJ39" s="38"/>
      <c r="AK39" s="38"/>
      <c r="AL39" s="1" t="s">
        <v>5</v>
      </c>
    </row>
    <row r="40" spans="1:96" ht="12" thickBot="1" x14ac:dyDescent="0.25"/>
    <row r="41" spans="1:96" ht="3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10"/>
    </row>
    <row r="42" spans="1:96" x14ac:dyDescent="0.2">
      <c r="A42" s="13" t="s">
        <v>270</v>
      </c>
      <c r="CM42" s="14"/>
    </row>
    <row r="43" spans="1:96" x14ac:dyDescent="0.2">
      <c r="A43" s="178" t="s">
        <v>285</v>
      </c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BR43" s="170"/>
      <c r="BS43" s="170"/>
      <c r="BT43" s="170"/>
      <c r="BU43" s="170"/>
      <c r="BV43" s="170"/>
      <c r="BW43" s="170"/>
      <c r="BX43" s="170"/>
      <c r="BY43" s="170"/>
      <c r="BZ43" s="170"/>
      <c r="CA43" s="170"/>
      <c r="CB43" s="170"/>
      <c r="CC43" s="170"/>
      <c r="CD43" s="170"/>
      <c r="CE43" s="170"/>
      <c r="CF43" s="170"/>
      <c r="CG43" s="170"/>
      <c r="CH43" s="170"/>
      <c r="CI43" s="170"/>
      <c r="CJ43" s="170"/>
      <c r="CK43" s="170"/>
      <c r="CL43" s="170"/>
      <c r="CM43" s="179"/>
    </row>
    <row r="44" spans="1:96" s="4" customFormat="1" ht="8.25" x14ac:dyDescent="0.15">
      <c r="A44" s="180" t="s">
        <v>271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181"/>
    </row>
    <row r="45" spans="1:96" s="4" customFormat="1" ht="6" customHeight="1" x14ac:dyDescent="0.15">
      <c r="A45" s="11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12"/>
    </row>
    <row r="46" spans="1:96" x14ac:dyDescent="0.2">
      <c r="A46" s="178"/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AH46" s="170" t="s">
        <v>275</v>
      </c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0"/>
      <c r="BJ46" s="170"/>
      <c r="BK46" s="170"/>
      <c r="BL46" s="170"/>
      <c r="BM46" s="170"/>
      <c r="BN46" s="170"/>
      <c r="BO46" s="170"/>
      <c r="BP46" s="170"/>
      <c r="BQ46" s="170"/>
      <c r="BR46" s="170"/>
      <c r="BS46" s="170"/>
      <c r="BT46" s="170"/>
      <c r="BU46" s="170"/>
      <c r="BV46" s="170"/>
      <c r="BW46" s="170"/>
      <c r="BX46" s="170"/>
      <c r="BY46" s="170"/>
      <c r="BZ46" s="170"/>
      <c r="CA46" s="170"/>
      <c r="CB46" s="170"/>
      <c r="CC46" s="170"/>
      <c r="CD46" s="170"/>
      <c r="CE46" s="170"/>
      <c r="CF46" s="170"/>
      <c r="CG46" s="170"/>
      <c r="CH46" s="170"/>
      <c r="CI46" s="170"/>
      <c r="CJ46" s="170"/>
      <c r="CK46" s="170"/>
      <c r="CL46" s="170"/>
      <c r="CM46" s="179"/>
    </row>
    <row r="47" spans="1:96" s="4" customFormat="1" ht="8.25" x14ac:dyDescent="0.15">
      <c r="A47" s="180" t="s">
        <v>21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AH47" s="69" t="s">
        <v>22</v>
      </c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181"/>
    </row>
    <row r="48" spans="1:96" x14ac:dyDescent="0.2">
      <c r="A48" s="13"/>
      <c r="CM48" s="14"/>
    </row>
    <row r="49" spans="1:91" x14ac:dyDescent="0.2">
      <c r="A49" s="177" t="s">
        <v>23</v>
      </c>
      <c r="B49" s="37"/>
      <c r="C49" s="35"/>
      <c r="D49" s="35"/>
      <c r="E49" s="35"/>
      <c r="F49" s="36" t="s">
        <v>23</v>
      </c>
      <c r="G49" s="36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7">
        <v>20</v>
      </c>
      <c r="Y49" s="37"/>
      <c r="Z49" s="37"/>
      <c r="AA49" s="38"/>
      <c r="AB49" s="38"/>
      <c r="AC49" s="38"/>
      <c r="AD49" s="1" t="s">
        <v>5</v>
      </c>
      <c r="CM49" s="14"/>
    </row>
    <row r="50" spans="1:91" ht="3" customHeight="1" thickBot="1" x14ac:dyDescent="0.25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7"/>
    </row>
    <row r="51" spans="1:9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91" ht="3" customHeight="1" x14ac:dyDescent="0.2"/>
  </sheetData>
  <mergeCells count="235">
    <mergeCell ref="A29:H30"/>
    <mergeCell ref="I29:CM29"/>
    <mergeCell ref="CA36:CR36"/>
    <mergeCell ref="CA37:CR37"/>
    <mergeCell ref="A49:B49"/>
    <mergeCell ref="C49:E49"/>
    <mergeCell ref="F49:G49"/>
    <mergeCell ref="I49:W49"/>
    <mergeCell ref="A46:Y46"/>
    <mergeCell ref="AH46:CM46"/>
    <mergeCell ref="A47:Y47"/>
    <mergeCell ref="AH47:CM47"/>
    <mergeCell ref="A43:CM43"/>
    <mergeCell ref="A44:CM44"/>
    <mergeCell ref="X49:Z49"/>
    <mergeCell ref="AA49:AC49"/>
    <mergeCell ref="I39:J39"/>
    <mergeCell ref="K39:M39"/>
    <mergeCell ref="N39:O39"/>
    <mergeCell ref="Q39:AE39"/>
    <mergeCell ref="I26:CM26"/>
    <mergeCell ref="AM37:BD37"/>
    <mergeCell ref="BG36:BX36"/>
    <mergeCell ref="BG37:BX37"/>
    <mergeCell ref="AQ34:BH34"/>
    <mergeCell ref="BK34:BV34"/>
    <mergeCell ref="BY34:CR34"/>
    <mergeCell ref="ES29:FE30"/>
    <mergeCell ref="AF39:AH39"/>
    <mergeCell ref="AI39:AK39"/>
    <mergeCell ref="AQ33:BH33"/>
    <mergeCell ref="BK33:BV33"/>
    <mergeCell ref="BY33:CR33"/>
    <mergeCell ref="EF29:ER30"/>
    <mergeCell ref="CN29:CU30"/>
    <mergeCell ref="CV29:DE30"/>
    <mergeCell ref="I30:CM30"/>
    <mergeCell ref="DF29:DR30"/>
    <mergeCell ref="DS29:EE30"/>
    <mergeCell ref="AM36:BD36"/>
    <mergeCell ref="A28:H28"/>
    <mergeCell ref="I28:CM28"/>
    <mergeCell ref="CN28:CU28"/>
    <mergeCell ref="CV28:DE28"/>
    <mergeCell ref="DF28:DR28"/>
    <mergeCell ref="EF25:ER25"/>
    <mergeCell ref="ES25:FE25"/>
    <mergeCell ref="A25:H25"/>
    <mergeCell ref="I25:CM25"/>
    <mergeCell ref="CN25:CU25"/>
    <mergeCell ref="CV25:DE25"/>
    <mergeCell ref="DS25:EE25"/>
    <mergeCell ref="I27:CM27"/>
    <mergeCell ref="DF26:DR27"/>
    <mergeCell ref="DS26:EE27"/>
    <mergeCell ref="EF26:ER27"/>
    <mergeCell ref="ES26:FE27"/>
    <mergeCell ref="DF25:DR25"/>
    <mergeCell ref="DS28:EE28"/>
    <mergeCell ref="EF28:ER28"/>
    <mergeCell ref="ES28:FE28"/>
    <mergeCell ref="A26:H27"/>
    <mergeCell ref="CN26:CU27"/>
    <mergeCell ref="CV26:DE27"/>
    <mergeCell ref="DF23:DR23"/>
    <mergeCell ref="DS23:EE23"/>
    <mergeCell ref="EF23:ER23"/>
    <mergeCell ref="ES23:FE23"/>
    <mergeCell ref="A23:H23"/>
    <mergeCell ref="I23:CM23"/>
    <mergeCell ref="CN23:CU23"/>
    <mergeCell ref="CV23:DE23"/>
    <mergeCell ref="DF24:DR24"/>
    <mergeCell ref="DS24:EE24"/>
    <mergeCell ref="EF24:ER24"/>
    <mergeCell ref="ES24:FE24"/>
    <mergeCell ref="A24:H24"/>
    <mergeCell ref="I24:CM24"/>
    <mergeCell ref="CN24:CU24"/>
    <mergeCell ref="CV24:DE24"/>
    <mergeCell ref="DF21:DR21"/>
    <mergeCell ref="DS21:EE21"/>
    <mergeCell ref="EF21:ER21"/>
    <mergeCell ref="ES21:FE21"/>
    <mergeCell ref="A21:H21"/>
    <mergeCell ref="I21:CM21"/>
    <mergeCell ref="CN21:CU21"/>
    <mergeCell ref="CV21:DE21"/>
    <mergeCell ref="DF22:DR22"/>
    <mergeCell ref="DS22:EE22"/>
    <mergeCell ref="EF22:ER22"/>
    <mergeCell ref="ES22:FE22"/>
    <mergeCell ref="A22:H22"/>
    <mergeCell ref="I22:CM22"/>
    <mergeCell ref="CN22:CU22"/>
    <mergeCell ref="CV22:DE22"/>
    <mergeCell ref="DF19:DR19"/>
    <mergeCell ref="DS19:EE19"/>
    <mergeCell ref="EF19:ER19"/>
    <mergeCell ref="ES19:FE19"/>
    <mergeCell ref="A19:H19"/>
    <mergeCell ref="I19:CM19"/>
    <mergeCell ref="CN19:CU19"/>
    <mergeCell ref="CV19:DE19"/>
    <mergeCell ref="DF20:DR20"/>
    <mergeCell ref="DS20:EE20"/>
    <mergeCell ref="EF20:ER20"/>
    <mergeCell ref="ES20:FE20"/>
    <mergeCell ref="A20:H20"/>
    <mergeCell ref="I20:CM20"/>
    <mergeCell ref="CN20:CU20"/>
    <mergeCell ref="CV20:DE20"/>
    <mergeCell ref="DF17:DR17"/>
    <mergeCell ref="DS17:EE17"/>
    <mergeCell ref="EF17:ER17"/>
    <mergeCell ref="ES17:FE17"/>
    <mergeCell ref="A17:H17"/>
    <mergeCell ref="I17:CM17"/>
    <mergeCell ref="CN17:CU17"/>
    <mergeCell ref="CV17:DE17"/>
    <mergeCell ref="DF18:DR18"/>
    <mergeCell ref="DS18:EE18"/>
    <mergeCell ref="EF18:ER18"/>
    <mergeCell ref="ES18:FE18"/>
    <mergeCell ref="A18:H18"/>
    <mergeCell ref="I18:CM18"/>
    <mergeCell ref="CN18:CU18"/>
    <mergeCell ref="CV18:DE18"/>
    <mergeCell ref="DF15:DR15"/>
    <mergeCell ref="DS15:EE15"/>
    <mergeCell ref="EF15:ER15"/>
    <mergeCell ref="ES15:FE15"/>
    <mergeCell ref="A15:H15"/>
    <mergeCell ref="I15:CM15"/>
    <mergeCell ref="CN15:CU15"/>
    <mergeCell ref="CV15:DE15"/>
    <mergeCell ref="DF16:DR16"/>
    <mergeCell ref="DS16:EE16"/>
    <mergeCell ref="EF16:ER16"/>
    <mergeCell ref="ES16:FE16"/>
    <mergeCell ref="A16:H16"/>
    <mergeCell ref="I16:CM16"/>
    <mergeCell ref="CN16:CU16"/>
    <mergeCell ref="CV16:DE16"/>
    <mergeCell ref="DF13:DR13"/>
    <mergeCell ref="DS13:EE13"/>
    <mergeCell ref="EF13:ER13"/>
    <mergeCell ref="ES13:FE13"/>
    <mergeCell ref="A13:H13"/>
    <mergeCell ref="I13:CM13"/>
    <mergeCell ref="CN13:CU13"/>
    <mergeCell ref="CV13:DE13"/>
    <mergeCell ref="DF14:DR14"/>
    <mergeCell ref="DS14:EE14"/>
    <mergeCell ref="EF14:ER14"/>
    <mergeCell ref="ES14:FE14"/>
    <mergeCell ref="A14:H14"/>
    <mergeCell ref="I14:CM14"/>
    <mergeCell ref="CN14:CU14"/>
    <mergeCell ref="CV14:DE14"/>
    <mergeCell ref="DF11:DR11"/>
    <mergeCell ref="DS11:EE11"/>
    <mergeCell ref="EF11:ER11"/>
    <mergeCell ref="ES11:FE11"/>
    <mergeCell ref="A11:H11"/>
    <mergeCell ref="I11:CM11"/>
    <mergeCell ref="CN11:CU11"/>
    <mergeCell ref="CV11:DE11"/>
    <mergeCell ref="DF12:DR12"/>
    <mergeCell ref="DS12:EE12"/>
    <mergeCell ref="EF12:ER12"/>
    <mergeCell ref="ES12:FE12"/>
    <mergeCell ref="A12:H12"/>
    <mergeCell ref="I12:CM12"/>
    <mergeCell ref="CN12:CU12"/>
    <mergeCell ref="CV12:DE12"/>
    <mergeCell ref="DF9:DR9"/>
    <mergeCell ref="DS9:EE9"/>
    <mergeCell ref="EF9:ER9"/>
    <mergeCell ref="ES9:FE9"/>
    <mergeCell ref="A9:H9"/>
    <mergeCell ref="I9:CM9"/>
    <mergeCell ref="CN9:CU9"/>
    <mergeCell ref="CV9:DE9"/>
    <mergeCell ref="DF10:DR10"/>
    <mergeCell ref="DS10:EE10"/>
    <mergeCell ref="EF10:ER10"/>
    <mergeCell ref="ES10:FE10"/>
    <mergeCell ref="A10:H10"/>
    <mergeCell ref="I10:CM10"/>
    <mergeCell ref="CN10:CU10"/>
    <mergeCell ref="CV10:DE10"/>
    <mergeCell ref="B1:FD1"/>
    <mergeCell ref="A7:H7"/>
    <mergeCell ref="I7:CM7"/>
    <mergeCell ref="CN7:CU7"/>
    <mergeCell ref="CV7:DE7"/>
    <mergeCell ref="DF7:DR7"/>
    <mergeCell ref="DS7:EE7"/>
    <mergeCell ref="EF7:ER7"/>
    <mergeCell ref="DF8:DR8"/>
    <mergeCell ref="DS8:EE8"/>
    <mergeCell ref="EF8:ER8"/>
    <mergeCell ref="ES8:FE8"/>
    <mergeCell ref="A8:H8"/>
    <mergeCell ref="I8:CM8"/>
    <mergeCell ref="CN8:CU8"/>
    <mergeCell ref="CV8:DE8"/>
    <mergeCell ref="I6:CM6"/>
    <mergeCell ref="CN6:CU6"/>
    <mergeCell ref="CV6:DE6"/>
    <mergeCell ref="ES7:FE7"/>
    <mergeCell ref="DF6:DR6"/>
    <mergeCell ref="DS6:EE6"/>
    <mergeCell ref="EF6:ER6"/>
    <mergeCell ref="ES6:FE6"/>
    <mergeCell ref="A3:H5"/>
    <mergeCell ref="A6:H6"/>
    <mergeCell ref="I3:CM5"/>
    <mergeCell ref="CN3:CU5"/>
    <mergeCell ref="CV3:DE5"/>
    <mergeCell ref="DF3:FE3"/>
    <mergeCell ref="DF4:DK4"/>
    <mergeCell ref="DL4:DN4"/>
    <mergeCell ref="DO4:DR4"/>
    <mergeCell ref="DS4:DX4"/>
    <mergeCell ref="EO4:ER4"/>
    <mergeCell ref="ES4:FE5"/>
    <mergeCell ref="DF5:DR5"/>
    <mergeCell ref="DS5:EE5"/>
    <mergeCell ref="EF5:ER5"/>
    <mergeCell ref="DY4:EA4"/>
    <mergeCell ref="EB4:EE4"/>
    <mergeCell ref="EF4:EK4"/>
    <mergeCell ref="EL4:EN4"/>
  </mergeCells>
  <pageMargins left="0.59055118110236227" right="0.51181102362204722" top="0.78740157480314965" bottom="0.31496062992125984" header="0.19685039370078741" footer="0.19685039370078741"/>
  <pageSetup paperSize="9" scale="8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30" max="16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стр.1_4</vt:lpstr>
      <vt:lpstr>стр.5_6</vt:lpstr>
      <vt:lpstr>Лист1</vt:lpstr>
      <vt:lpstr>стр.1_4!Заголовки_для_печати</vt:lpstr>
      <vt:lpstr>стр.5_6!Заголовки_для_печати</vt:lpstr>
      <vt:lpstr>стр.1_4!Область_печати</vt:lpstr>
      <vt:lpstr>стр.5_6!Область_печати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2021-08-16T05:32:22Z</cp:lastPrinted>
  <dcterms:created xsi:type="dcterms:W3CDTF">2011-01-11T10:25:48Z</dcterms:created>
  <dcterms:modified xsi:type="dcterms:W3CDTF">2022-12-13T05:10:24Z</dcterms:modified>
</cp:coreProperties>
</file>